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0" yWindow="90" windowWidth="15480" windowHeight="9975"/>
  </bookViews>
  <sheets>
    <sheet name="Sheet1" sheetId="1" r:id="rId1"/>
  </sheets>
  <externalReferences>
    <externalReference r:id="rId2"/>
  </externalReferences>
  <definedNames>
    <definedName name="Local_Tax_Revenues">'[1]Tax Table'!$A$5:$AW$176</definedName>
  </definedNames>
  <calcPr calcId="125725"/>
</workbook>
</file>

<file path=xl/calcChain.xml><?xml version="1.0" encoding="utf-8"?>
<calcChain xmlns="http://schemas.openxmlformats.org/spreadsheetml/2006/main">
  <c r="D96" i="1"/>
  <c r="O3"/>
  <c r="N4"/>
  <c r="N76" s="1"/>
  <c r="N5"/>
  <c r="N77" s="1"/>
  <c r="I74"/>
  <c r="O74"/>
  <c r="I75"/>
  <c r="I76"/>
  <c r="O76"/>
  <c r="H78"/>
  <c r="I78"/>
  <c r="H80"/>
  <c r="I80"/>
  <c r="H81"/>
  <c r="I81"/>
  <c r="E99"/>
  <c r="N99"/>
  <c r="O99"/>
  <c r="M99" l="1"/>
  <c r="L99"/>
  <c r="K99"/>
  <c r="J99"/>
  <c r="I99"/>
  <c r="H99"/>
  <c r="G99"/>
  <c r="D32"/>
  <c r="F99"/>
  <c r="E22" l="1"/>
  <c r="G47" s="1"/>
  <c r="G53" s="1"/>
  <c r="E27"/>
  <c r="L95" s="1"/>
  <c r="E29"/>
  <c r="N95" s="1"/>
  <c r="N98" s="1"/>
  <c r="E23"/>
  <c r="H95" s="1"/>
  <c r="H96" s="1"/>
  <c r="E24"/>
  <c r="I95" s="1"/>
  <c r="E26"/>
  <c r="K95" s="1"/>
  <c r="K96" s="1"/>
  <c r="E28"/>
  <c r="M95" s="1"/>
  <c r="M96" s="1"/>
  <c r="D99"/>
  <c r="D101" s="1"/>
  <c r="E19"/>
  <c r="E25"/>
  <c r="E30"/>
  <c r="D55"/>
  <c r="G49"/>
  <c r="G52"/>
  <c r="G95"/>
  <c r="G96" s="1"/>
  <c r="G48"/>
  <c r="G50"/>
  <c r="M98"/>
  <c r="M101" s="1"/>
  <c r="I47"/>
  <c r="H47"/>
  <c r="H53" s="1"/>
  <c r="L47"/>
  <c r="G51" l="1"/>
  <c r="K47"/>
  <c r="K52" s="1"/>
  <c r="H98"/>
  <c r="H101" s="1"/>
  <c r="K98"/>
  <c r="K101" s="1"/>
  <c r="G98"/>
  <c r="G101" s="1"/>
  <c r="N47"/>
  <c r="N51" s="1"/>
  <c r="N96"/>
  <c r="N101" s="1"/>
  <c r="M47"/>
  <c r="M49" s="1"/>
  <c r="E21"/>
  <c r="E32" s="1"/>
  <c r="O95"/>
  <c r="O47"/>
  <c r="E47"/>
  <c r="E95"/>
  <c r="J47"/>
  <c r="J95"/>
  <c r="H48"/>
  <c r="F47"/>
  <c r="F50" s="1"/>
  <c r="K51"/>
  <c r="F95"/>
  <c r="F96" s="1"/>
  <c r="M48"/>
  <c r="H50"/>
  <c r="G55"/>
  <c r="K50"/>
  <c r="H51"/>
  <c r="I96"/>
  <c r="I98"/>
  <c r="I50"/>
  <c r="I52"/>
  <c r="I53"/>
  <c r="I48"/>
  <c r="I51"/>
  <c r="I49"/>
  <c r="L98"/>
  <c r="L96"/>
  <c r="N52"/>
  <c r="N53"/>
  <c r="N50"/>
  <c r="L49"/>
  <c r="L53"/>
  <c r="L52"/>
  <c r="L50"/>
  <c r="L51"/>
  <c r="L48"/>
  <c r="H52"/>
  <c r="H49"/>
  <c r="M53" l="1"/>
  <c r="K53"/>
  <c r="F48"/>
  <c r="M50"/>
  <c r="K48"/>
  <c r="K49"/>
  <c r="N48"/>
  <c r="N49"/>
  <c r="M52"/>
  <c r="M51"/>
  <c r="F52"/>
  <c r="F98"/>
  <c r="F101" s="1"/>
  <c r="F53"/>
  <c r="J50"/>
  <c r="J49"/>
  <c r="J52"/>
  <c r="J48"/>
  <c r="J53"/>
  <c r="J51"/>
  <c r="O98"/>
  <c r="O96"/>
  <c r="J96"/>
  <c r="J98"/>
  <c r="O53"/>
  <c r="O48"/>
  <c r="O50"/>
  <c r="O52"/>
  <c r="O49"/>
  <c r="O51"/>
  <c r="F49"/>
  <c r="F51"/>
  <c r="E50"/>
  <c r="H55"/>
  <c r="L55"/>
  <c r="L101"/>
  <c r="I101"/>
  <c r="I55"/>
  <c r="N55"/>
  <c r="E48" l="1"/>
  <c r="K55"/>
  <c r="M55"/>
  <c r="E52"/>
  <c r="E98"/>
  <c r="O101"/>
  <c r="E49"/>
  <c r="E53"/>
  <c r="E96"/>
  <c r="F55"/>
  <c r="E51"/>
  <c r="J101"/>
  <c r="O55"/>
  <c r="J55"/>
  <c r="E101"/>
  <c r="E55" l="1"/>
</calcChain>
</file>

<file path=xl/sharedStrings.xml><?xml version="1.0" encoding="utf-8"?>
<sst xmlns="http://schemas.openxmlformats.org/spreadsheetml/2006/main" count="176" uniqueCount="117">
  <si>
    <t>(REV 06-99)</t>
  </si>
  <si>
    <t>JOINT ACTIVITY\ELEMENT FORM</t>
  </si>
  <si>
    <t>FORM 110</t>
  </si>
  <si>
    <t>Page 1 of 2</t>
  </si>
  <si>
    <t>Activity/Element:</t>
  </si>
  <si>
    <t>-</t>
  </si>
  <si>
    <t>Prepared by:</t>
  </si>
  <si>
    <t>Telephone:</t>
  </si>
  <si>
    <t>PART A:  CONTRIBUTIONS TO THE JOINT ACTIVITY\ELEMENT</t>
  </si>
  <si>
    <t>Report the contributions made to this activity by your government</t>
  </si>
  <si>
    <t>("Fiscal Agent") and other local governments participating in this</t>
  </si>
  <si>
    <t>activity.</t>
  </si>
  <si>
    <t>Line</t>
  </si>
  <si>
    <t>Amount of</t>
  </si>
  <si>
    <t>Contribution</t>
  </si>
  <si>
    <t>No.</t>
  </si>
  <si>
    <t>Participants</t>
  </si>
  <si>
    <t>Contributions</t>
  </si>
  <si>
    <t>Percentage</t>
  </si>
  <si>
    <t>1.00</t>
  </si>
  <si>
    <t>Other Participating Local Governments:</t>
  </si>
  <si>
    <t>1.10</t>
  </si>
  <si>
    <t>1)</t>
  </si>
  <si>
    <t>1.11</t>
  </si>
  <si>
    <t>2)</t>
  </si>
  <si>
    <t>1.12</t>
  </si>
  <si>
    <t>3)</t>
  </si>
  <si>
    <t>1.13</t>
  </si>
  <si>
    <t>4)</t>
  </si>
  <si>
    <t>1.14</t>
  </si>
  <si>
    <t>5)</t>
  </si>
  <si>
    <t>1.15</t>
  </si>
  <si>
    <t>6)</t>
  </si>
  <si>
    <t>1.16</t>
  </si>
  <si>
    <t>7)</t>
  </si>
  <si>
    <t>1.17</t>
  </si>
  <si>
    <t>8)</t>
  </si>
  <si>
    <t>1.18</t>
  </si>
  <si>
    <t>9)</t>
  </si>
  <si>
    <t>1.19</t>
  </si>
  <si>
    <t>10)</t>
  </si>
  <si>
    <t>1.99</t>
  </si>
  <si>
    <t xml:space="preserve">   Total contributions</t>
  </si>
  <si>
    <t>PART B:  SOURCES OF FUNDS FOR THE JOINT ACTIVITY\ELEMENT</t>
  </si>
  <si>
    <t>Apply Percentages from Part A for Each Participating Government to Determine Each Locality's Portion of Sources for This Joint Activity.</t>
  </si>
  <si>
    <t>TOTALS</t>
  </si>
  <si>
    <t>Fiscal</t>
  </si>
  <si>
    <t>Participating</t>
  </si>
  <si>
    <t>Report Below the Total Amounts Received</t>
  </si>
  <si>
    <t>Agent</t>
  </si>
  <si>
    <t>Government</t>
  </si>
  <si>
    <t>from these Sources for this Joint Activity</t>
  </si>
  <si>
    <t>#1</t>
  </si>
  <si>
    <t>#2</t>
  </si>
  <si>
    <t>#3</t>
  </si>
  <si>
    <t>#4</t>
  </si>
  <si>
    <t>#5</t>
  </si>
  <si>
    <t>#6</t>
  </si>
  <si>
    <t>#7</t>
  </si>
  <si>
    <t>#8</t>
  </si>
  <si>
    <t>#9</t>
  </si>
  <si>
    <t>#10</t>
  </si>
  <si>
    <t>2.00</t>
  </si>
  <si>
    <t>Percentages From Part A</t>
  </si>
  <si>
    <t>2.10</t>
  </si>
  <si>
    <t>State Categorical Aid and State Shared Expenses</t>
  </si>
  <si>
    <t>2.20</t>
  </si>
  <si>
    <t>Pass-through Federal Categorical Aid</t>
  </si>
  <si>
    <t>2.30</t>
  </si>
  <si>
    <t>Direct Federal Categorical Aid</t>
  </si>
  <si>
    <t>2.40</t>
  </si>
  <si>
    <t>Charges for Services</t>
  </si>
  <si>
    <t>2.50</t>
  </si>
  <si>
    <t>Interest Income</t>
  </si>
  <si>
    <t>2.60</t>
  </si>
  <si>
    <t>Miscellaneous</t>
  </si>
  <si>
    <t>2.99</t>
  </si>
  <si>
    <t>Total</t>
  </si>
  <si>
    <t>Note to Participating Governments:</t>
  </si>
  <si>
    <t>Post Line 2.10 to Form 100, Column K.</t>
  </si>
  <si>
    <t>Post Line 2.50 to Form 200, Line 5.10.</t>
  </si>
  <si>
    <t>Post Line 2.20 to Form 100, Column LP.</t>
  </si>
  <si>
    <t>Post Line 2.60 to Form 200, Line 7.30.</t>
  </si>
  <si>
    <t>Post Line 2.30 to Form 100, Column LD.</t>
  </si>
  <si>
    <t>Post Line 2.99 to Form 050 - Revenues.</t>
  </si>
  <si>
    <t>Post Line 2.40 to Form 100, Column M.</t>
  </si>
  <si>
    <t>Page 2 of 2</t>
  </si>
  <si>
    <t>PART C:  DISTRIBUTION OF NET EXPENDITURES FOR THE ACTIVITY TO PARTICIPATING GOVERNMENTS</t>
  </si>
  <si>
    <t>Apply Percentages from Part A for Each Participating Government to Determine Each Locality's Portion of Expenditures for This Joint Activity.</t>
  </si>
  <si>
    <t>Report Below the Total Expenditures</t>
  </si>
  <si>
    <t xml:space="preserve">          for This Joint Activity</t>
  </si>
  <si>
    <t>4.00</t>
  </si>
  <si>
    <t>4.10</t>
  </si>
  <si>
    <t>Total Expenditures</t>
  </si>
  <si>
    <t>(Include capital OUTLAYS; exclude capital PROJECTS)</t>
  </si>
  <si>
    <t>4.20</t>
  </si>
  <si>
    <t>Less Recovered Costs</t>
  </si>
  <si>
    <t>4.30</t>
  </si>
  <si>
    <t>Less Contributions From Part A</t>
  </si>
  <si>
    <t>4.99</t>
  </si>
  <si>
    <t>Joint Activity Allocated Expenditures</t>
  </si>
  <si>
    <t>(Line 4.10 minus Line 4.20 and Line 4.30.)</t>
  </si>
  <si>
    <t>Post Line 4.99 to Form 100, Column I and to Form 050 - Expenditures</t>
  </si>
  <si>
    <t>Refer to UFRM Section 4.5 for</t>
  </si>
  <si>
    <t>instructions for preparing this form.</t>
  </si>
  <si>
    <t>Brown, Edwards &amp; Co, LLP</t>
  </si>
  <si>
    <t>540-345-0936</t>
  </si>
  <si>
    <t>New River Valley Regional Jail Authority</t>
  </si>
  <si>
    <t>County of Pulaski</t>
  </si>
  <si>
    <t>County of Bland</t>
  </si>
  <si>
    <t>County of Carroll</t>
  </si>
  <si>
    <t>County of Giles</t>
  </si>
  <si>
    <t>County of Grayson</t>
  </si>
  <si>
    <t>County of Floyd</t>
  </si>
  <si>
    <t>City of Radford</t>
  </si>
  <si>
    <t>County of Wythe</t>
  </si>
  <si>
    <t>For the Year Ended June 30, 2010</t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</si>
</sst>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_)"/>
    <numFmt numFmtId="165" formatCode="hh:mm\ AM/PM_)"/>
    <numFmt numFmtId="166" formatCode="_(&quot;$&quot;* #,##0_);_(&quot;$&quot;* \(#,##0\);_(&quot;$&quot;* &quot;-&quot;??_);_(@_)"/>
    <numFmt numFmtId="167" formatCode="_(* #,##0_);_(* \(#,##0\);_(* &quot;-&quot;??_);_(@_)"/>
  </numFmts>
  <fonts count="10">
    <font>
      <sz val="10"/>
      <name val="Arial"/>
    </font>
    <font>
      <sz val="10"/>
      <name val="Arial"/>
    </font>
    <font>
      <sz val="6"/>
      <name val="MS Serif"/>
      <family val="1"/>
    </font>
    <font>
      <sz val="10"/>
      <name val="Courier"/>
    </font>
    <font>
      <sz val="6"/>
      <color indexed="12"/>
      <name val="MS Serif"/>
      <family val="1"/>
    </font>
    <font>
      <sz val="6"/>
      <name val="Times New Roman"/>
      <family val="1"/>
    </font>
    <font>
      <b/>
      <sz val="6"/>
      <name val="MS Serif"/>
    </font>
    <font>
      <sz val="6"/>
      <name val="MS Serif"/>
    </font>
    <font>
      <sz val="6"/>
      <name val="Arial"/>
    </font>
    <font>
      <sz val="8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37" fontId="3" fillId="0" borderId="0"/>
    <xf numFmtId="37" fontId="3" fillId="0" borderId="0"/>
    <xf numFmtId="37" fontId="3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37" fontId="2" fillId="0" borderId="0" xfId="5" applyFont="1" applyProtection="1"/>
    <xf numFmtId="37" fontId="3" fillId="0" borderId="0" xfId="5"/>
    <xf numFmtId="37" fontId="4" fillId="0" borderId="0" xfId="5" applyFont="1" applyProtection="1"/>
    <xf numFmtId="37" fontId="2" fillId="0" borderId="0" xfId="5" applyFont="1" applyFill="1" applyAlignment="1" applyProtection="1"/>
    <xf numFmtId="37" fontId="2" fillId="0" borderId="0" xfId="3" quotePrefix="1" applyFont="1" applyAlignment="1" applyProtection="1">
      <alignment horizontal="right"/>
    </xf>
    <xf numFmtId="0" fontId="5" fillId="0" borderId="0" xfId="0" applyFont="1" applyBorder="1" applyAlignment="1">
      <alignment horizontal="right"/>
    </xf>
    <xf numFmtId="164" fontId="2" fillId="0" borderId="0" xfId="5" applyNumberFormat="1" applyFont="1" applyProtection="1"/>
    <xf numFmtId="37" fontId="2" fillId="0" borderId="0" xfId="5" applyFont="1" applyAlignment="1" applyProtection="1">
      <alignment horizontal="right"/>
    </xf>
    <xf numFmtId="165" fontId="2" fillId="0" borderId="0" xfId="5" applyNumberFormat="1" applyFont="1" applyProtection="1"/>
    <xf numFmtId="37" fontId="4" fillId="0" borderId="0" xfId="5" applyFont="1" applyAlignment="1" applyProtection="1">
      <alignment horizontal="left"/>
      <protection locked="0"/>
    </xf>
    <xf numFmtId="37" fontId="2" fillId="0" borderId="0" xfId="5" applyFont="1" applyAlignment="1" applyProtection="1"/>
    <xf numFmtId="37" fontId="2" fillId="0" borderId="0" xfId="5" applyFont="1" applyAlignment="1" applyProtection="1">
      <alignment horizontal="center"/>
    </xf>
    <xf numFmtId="49" fontId="4" fillId="0" borderId="0" xfId="5" applyNumberFormat="1" applyFont="1" applyAlignment="1" applyProtection="1">
      <alignment horizontal="left"/>
      <protection locked="0"/>
    </xf>
    <xf numFmtId="37" fontId="6" fillId="0" borderId="0" xfId="5" applyFont="1" applyAlignment="1" applyProtection="1">
      <alignment horizontal="left"/>
    </xf>
    <xf numFmtId="37" fontId="6" fillId="0" borderId="0" xfId="5" applyFont="1" applyAlignment="1" applyProtection="1"/>
    <xf numFmtId="0" fontId="0" fillId="0" borderId="0" xfId="0" applyProtection="1"/>
    <xf numFmtId="37" fontId="2" fillId="0" borderId="0" xfId="5" applyFont="1" applyAlignment="1" applyProtection="1">
      <alignment horizontal="left"/>
    </xf>
    <xf numFmtId="37" fontId="2" fillId="0" borderId="0" xfId="5" quotePrefix="1" applyFont="1" applyAlignment="1" applyProtection="1">
      <alignment horizontal="center"/>
    </xf>
    <xf numFmtId="166" fontId="4" fillId="0" borderId="0" xfId="2" applyNumberFormat="1" applyFont="1" applyProtection="1">
      <protection locked="0"/>
    </xf>
    <xf numFmtId="10" fontId="4" fillId="0" borderId="0" xfId="6" applyNumberFormat="1" applyFont="1" applyProtection="1">
      <protection locked="0"/>
    </xf>
    <xf numFmtId="37" fontId="2" fillId="0" borderId="0" xfId="5" quotePrefix="1" applyFont="1" applyAlignment="1" applyProtection="1">
      <alignment horizontal="right"/>
    </xf>
    <xf numFmtId="167" fontId="4" fillId="0" borderId="0" xfId="1" applyNumberFormat="1" applyFont="1" applyProtection="1">
      <protection locked="0"/>
    </xf>
    <xf numFmtId="37" fontId="4" fillId="0" borderId="0" xfId="5" applyFont="1" applyProtection="1">
      <protection locked="0"/>
    </xf>
    <xf numFmtId="167" fontId="4" fillId="0" borderId="1" xfId="1" applyNumberFormat="1" applyFont="1" applyBorder="1" applyProtection="1">
      <protection locked="0"/>
    </xf>
    <xf numFmtId="10" fontId="4" fillId="0" borderId="1" xfId="6" applyNumberFormat="1" applyFont="1" applyBorder="1" applyProtection="1">
      <protection locked="0"/>
    </xf>
    <xf numFmtId="166" fontId="2" fillId="0" borderId="2" xfId="2" applyNumberFormat="1" applyFont="1" applyBorder="1" applyProtection="1"/>
    <xf numFmtId="10" fontId="2" fillId="0" borderId="2" xfId="6" applyNumberFormat="1" applyFont="1" applyBorder="1" applyProtection="1"/>
    <xf numFmtId="166" fontId="2" fillId="0" borderId="0" xfId="2" applyNumberFormat="1" applyFont="1" applyBorder="1" applyProtection="1"/>
    <xf numFmtId="10" fontId="2" fillId="0" borderId="0" xfId="6" applyNumberFormat="1" applyFont="1" applyBorder="1" applyProtection="1"/>
    <xf numFmtId="37" fontId="7" fillId="0" borderId="0" xfId="5" applyFont="1" applyAlignment="1" applyProtection="1"/>
    <xf numFmtId="37" fontId="2" fillId="0" borderId="0" xfId="5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37" fontId="2" fillId="0" borderId="3" xfId="5" applyFont="1" applyBorder="1" applyAlignment="1" applyProtection="1">
      <alignment horizontal="center"/>
    </xf>
    <xf numFmtId="37" fontId="2" fillId="0" borderId="4" xfId="5" applyFont="1" applyBorder="1" applyAlignment="1" applyProtection="1">
      <alignment horizontal="centerContinuous"/>
    </xf>
    <xf numFmtId="37" fontId="2" fillId="0" borderId="4" xfId="5" applyFont="1" applyBorder="1" applyAlignment="1" applyProtection="1">
      <alignment horizontal="center"/>
    </xf>
    <xf numFmtId="37" fontId="2" fillId="0" borderId="1" xfId="5" applyFont="1" applyBorder="1" applyAlignment="1" applyProtection="1">
      <alignment horizontal="center"/>
    </xf>
    <xf numFmtId="37" fontId="2" fillId="0" borderId="0" xfId="5" applyFont="1" applyBorder="1" applyAlignment="1" applyProtection="1">
      <alignment horizontal="center"/>
    </xf>
    <xf numFmtId="37" fontId="2" fillId="0" borderId="5" xfId="5" applyFont="1" applyBorder="1" applyAlignment="1" applyProtection="1">
      <alignment horizontal="centerContinuous"/>
    </xf>
    <xf numFmtId="0" fontId="0" fillId="0" borderId="5" xfId="0" applyBorder="1" applyProtection="1"/>
    <xf numFmtId="37" fontId="2" fillId="0" borderId="5" xfId="5" applyFont="1" applyBorder="1" applyAlignment="1" applyProtection="1">
      <alignment horizontal="center"/>
    </xf>
    <xf numFmtId="0" fontId="0" fillId="0" borderId="0" xfId="0" quotePrefix="1" applyAlignment="1" applyProtection="1">
      <alignment horizontal="center"/>
    </xf>
    <xf numFmtId="10" fontId="2" fillId="0" borderId="0" xfId="6" applyNumberFormat="1" applyFont="1" applyProtection="1"/>
    <xf numFmtId="166" fontId="2" fillId="0" borderId="0" xfId="2" applyNumberFormat="1" applyFont="1" applyProtection="1"/>
    <xf numFmtId="167" fontId="2" fillId="0" borderId="0" xfId="1" applyNumberFormat="1" applyFont="1" applyProtection="1"/>
    <xf numFmtId="167" fontId="2" fillId="0" borderId="1" xfId="1" applyNumberFormat="1" applyFont="1" applyBorder="1" applyProtection="1"/>
    <xf numFmtId="37" fontId="2" fillId="0" borderId="0" xfId="5" quotePrefix="1" applyFont="1" applyAlignment="1" applyProtection="1">
      <alignment horizontal="left"/>
    </xf>
    <xf numFmtId="37" fontId="2" fillId="0" borderId="0" xfId="5" applyFont="1" applyFill="1" applyAlignment="1" applyProtection="1">
      <alignment horizontal="center"/>
    </xf>
    <xf numFmtId="37" fontId="2" fillId="0" borderId="0" xfId="5" applyFont="1" applyFill="1" applyAlignment="1" applyProtection="1">
      <alignment horizontal="left"/>
    </xf>
    <xf numFmtId="167" fontId="4" fillId="0" borderId="0" xfId="1" applyNumberFormat="1" applyFont="1" applyBorder="1" applyProtection="1"/>
    <xf numFmtId="37" fontId="2" fillId="0" borderId="0" xfId="5" applyFont="1" applyBorder="1" applyProtection="1"/>
    <xf numFmtId="37" fontId="2" fillId="0" borderId="0" xfId="4" applyFont="1" applyAlignment="1" applyProtection="1">
      <alignment horizontal="left"/>
    </xf>
    <xf numFmtId="0" fontId="8" fillId="0" borderId="0" xfId="0" applyFont="1" applyAlignment="1" applyProtection="1">
      <alignment horizontal="center"/>
    </xf>
    <xf numFmtId="0" fontId="8" fillId="0" borderId="0" xfId="0" quotePrefix="1" applyFont="1" applyAlignment="1" applyProtection="1">
      <alignment horizontal="center"/>
    </xf>
    <xf numFmtId="0" fontId="8" fillId="0" borderId="0" xfId="0" applyFont="1" applyProtection="1"/>
    <xf numFmtId="0" fontId="8" fillId="0" borderId="0" xfId="0" quotePrefix="1" applyFont="1" applyProtection="1"/>
    <xf numFmtId="37" fontId="2" fillId="0" borderId="0" xfId="5" quotePrefix="1" applyFont="1" applyFill="1" applyAlignment="1" applyProtection="1"/>
    <xf numFmtId="166" fontId="4" fillId="0" borderId="0" xfId="2" applyNumberFormat="1" applyFont="1" applyFill="1" applyProtection="1">
      <protection locked="0"/>
    </xf>
    <xf numFmtId="40" fontId="4" fillId="0" borderId="0" xfId="1" applyNumberFormat="1" applyFont="1" applyProtection="1">
      <protection locked="0"/>
    </xf>
    <xf numFmtId="37" fontId="2" fillId="0" borderId="0" xfId="5" applyFont="1" applyFill="1" applyAlignment="1" applyProtection="1">
      <alignment horizontal="left"/>
    </xf>
    <xf numFmtId="167" fontId="4" fillId="0" borderId="0" xfId="1" applyNumberFormat="1" applyFont="1" applyFill="1" applyProtection="1">
      <protection locked="0"/>
    </xf>
    <xf numFmtId="167" fontId="4" fillId="0" borderId="1" xfId="1" applyNumberFormat="1" applyFont="1" applyFill="1" applyBorder="1" applyProtection="1">
      <protection locked="0"/>
    </xf>
    <xf numFmtId="0" fontId="0" fillId="0" borderId="0" xfId="0" applyFill="1" applyProtection="1"/>
  </cellXfs>
  <cellStyles count="7">
    <cellStyle name="Comma" xfId="1" builtinId="3"/>
    <cellStyle name="Currency" xfId="2" builtinId="4"/>
    <cellStyle name="Normal" xfId="0" builtinId="0"/>
    <cellStyle name="Normal_FORM050" xfId="3"/>
    <cellStyle name="Normal_FORM100" xfId="4"/>
    <cellStyle name="Normal_FORM110" xfId="5"/>
    <cellStyle name="Percent" xfId="6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lientVault/03234/COST/2003/A019tran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Y COMMENTS"/>
      <sheetName val="JointList"/>
      <sheetName val="FORM050"/>
      <sheetName val="FORM100"/>
      <sheetName val="FORM110A"/>
      <sheetName val="FORM110B"/>
      <sheetName val="FORM110C"/>
      <sheetName val="FORM110D"/>
      <sheetName val="FORM110E"/>
      <sheetName val="FORM120"/>
      <sheetName val="FORM200"/>
      <sheetName val="FORM300"/>
      <sheetName val="FORM310A"/>
      <sheetName val="FORM310B"/>
      <sheetName val="FORM310C"/>
      <sheetName val="FORM310D"/>
      <sheetName val="FORM400"/>
      <sheetName val="FORM500"/>
      <sheetName val="FORM600"/>
      <sheetName val="FORM610"/>
      <sheetName val="FORM700"/>
      <sheetName val="ASR Recon"/>
      <sheetName val="Analysis"/>
      <sheetName val="Edits"/>
      <sheetName val="Verify"/>
      <sheetName val="Local Review"/>
      <sheetName val="110 Table"/>
      <sheetName val="310 Table"/>
      <sheetName val="610 Table"/>
      <sheetName val="Tax Table"/>
      <sheetName val="Prior"/>
      <sheetName val="Notes"/>
      <sheetName val="Significa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5">
          <cell r="A5" t="str">
            <v>CITY OF ALEXANDRIA</v>
          </cell>
          <cell r="B5" t="str">
            <v>Y</v>
          </cell>
          <cell r="C5" t="str">
            <v>Y</v>
          </cell>
          <cell r="D5" t="str">
            <v>Y</v>
          </cell>
          <cell r="E5" t="str">
            <v>Y</v>
          </cell>
          <cell r="F5" t="str">
            <v>N</v>
          </cell>
          <cell r="G5" t="str">
            <v>Y</v>
          </cell>
          <cell r="H5" t="str">
            <v>Y</v>
          </cell>
          <cell r="I5" t="str">
            <v>Y</v>
          </cell>
          <cell r="J5" t="str">
            <v>Y</v>
          </cell>
          <cell r="K5" t="str">
            <v>Y</v>
          </cell>
          <cell r="L5" t="str">
            <v>Y</v>
          </cell>
          <cell r="M5" t="str">
            <v>Y</v>
          </cell>
          <cell r="N5" t="str">
            <v>Y</v>
          </cell>
          <cell r="O5" t="str">
            <v>N</v>
          </cell>
          <cell r="P5" t="str">
            <v>Y</v>
          </cell>
          <cell r="Q5" t="str">
            <v>Y</v>
          </cell>
          <cell r="R5" t="str">
            <v>N</v>
          </cell>
          <cell r="S5" t="str">
            <v>N</v>
          </cell>
          <cell r="T5" t="str">
            <v>N</v>
          </cell>
          <cell r="U5" t="str">
            <v>Y</v>
          </cell>
          <cell r="V5" t="str">
            <v>Y</v>
          </cell>
          <cell r="W5" t="str">
            <v>N</v>
          </cell>
          <cell r="X5" t="str">
            <v>N</v>
          </cell>
          <cell r="Y5" t="str">
            <v>Y</v>
          </cell>
          <cell r="Z5" t="str">
            <v>Y</v>
          </cell>
          <cell r="AA5" t="str">
            <v>N</v>
          </cell>
          <cell r="AB5" t="str">
            <v>Y</v>
          </cell>
          <cell r="AC5" t="str">
            <v>N</v>
          </cell>
          <cell r="AD5" t="str">
            <v>Y</v>
          </cell>
          <cell r="AE5" t="str">
            <v>Y</v>
          </cell>
          <cell r="AF5" t="str">
            <v>N</v>
          </cell>
          <cell r="AG5" t="str">
            <v>P</v>
          </cell>
          <cell r="AH5" t="str">
            <v>N</v>
          </cell>
          <cell r="AI5" t="str">
            <v>N</v>
          </cell>
          <cell r="AJ5" t="str">
            <v>Y</v>
          </cell>
          <cell r="AK5" t="str">
            <v>Y</v>
          </cell>
          <cell r="AL5" t="str">
            <v>Y</v>
          </cell>
          <cell r="AM5" t="str">
            <v>N</v>
          </cell>
          <cell r="AN5" t="str">
            <v>N</v>
          </cell>
          <cell r="AO5" t="str">
            <v>Y</v>
          </cell>
          <cell r="AP5" t="str">
            <v>Y</v>
          </cell>
          <cell r="AQ5" t="str">
            <v>N</v>
          </cell>
          <cell r="AR5" t="str">
            <v>N</v>
          </cell>
          <cell r="AS5" t="str">
            <v>N</v>
          </cell>
          <cell r="AT5">
            <v>1001</v>
          </cell>
          <cell r="AU5" t="str">
            <v>Not</v>
          </cell>
          <cell r="AV5" t="str">
            <v>Y</v>
          </cell>
          <cell r="AW5" t="str">
            <v>N</v>
          </cell>
        </row>
        <row r="6">
          <cell r="A6" t="str">
            <v>CITY OF BEDFORD</v>
          </cell>
          <cell r="B6" t="str">
            <v>Y</v>
          </cell>
          <cell r="C6" t="str">
            <v>Y</v>
          </cell>
          <cell r="D6" t="str">
            <v>Y</v>
          </cell>
          <cell r="E6" t="str">
            <v>Y</v>
          </cell>
          <cell r="F6" t="str">
            <v>N</v>
          </cell>
          <cell r="G6" t="str">
            <v>Y</v>
          </cell>
          <cell r="H6" t="str">
            <v>N</v>
          </cell>
          <cell r="I6" t="str">
            <v>Y</v>
          </cell>
          <cell r="J6" t="str">
            <v>Y</v>
          </cell>
          <cell r="K6" t="str">
            <v>Y</v>
          </cell>
          <cell r="L6" t="str">
            <v>Y</v>
          </cell>
          <cell r="M6" t="str">
            <v>Y</v>
          </cell>
          <cell r="N6" t="str">
            <v>Y</v>
          </cell>
          <cell r="O6" t="str">
            <v>N</v>
          </cell>
          <cell r="P6" t="str">
            <v>Y</v>
          </cell>
          <cell r="Q6" t="str">
            <v>Y</v>
          </cell>
          <cell r="R6" t="str">
            <v>N</v>
          </cell>
          <cell r="S6" t="str">
            <v>N</v>
          </cell>
          <cell r="T6" t="str">
            <v>N</v>
          </cell>
          <cell r="U6" t="str">
            <v>Y</v>
          </cell>
          <cell r="V6" t="str">
            <v>N</v>
          </cell>
          <cell r="W6" t="str">
            <v>N</v>
          </cell>
          <cell r="X6" t="str">
            <v>N</v>
          </cell>
          <cell r="Y6" t="str">
            <v>Y</v>
          </cell>
          <cell r="Z6" t="str">
            <v>N</v>
          </cell>
          <cell r="AA6" t="str">
            <v>N</v>
          </cell>
          <cell r="AB6" t="str">
            <v>N</v>
          </cell>
          <cell r="AC6" t="str">
            <v>Y</v>
          </cell>
          <cell r="AD6" t="str">
            <v>Y</v>
          </cell>
          <cell r="AE6" t="str">
            <v>N</v>
          </cell>
          <cell r="AF6" t="str">
            <v>N</v>
          </cell>
          <cell r="AG6" t="str">
            <v>Y</v>
          </cell>
          <cell r="AH6" t="str">
            <v>N</v>
          </cell>
          <cell r="AI6" t="str">
            <v>Y</v>
          </cell>
          <cell r="AJ6" t="str">
            <v>N</v>
          </cell>
          <cell r="AK6" t="str">
            <v>Y</v>
          </cell>
          <cell r="AL6" t="str">
            <v>N</v>
          </cell>
          <cell r="AM6" t="str">
            <v>N</v>
          </cell>
          <cell r="AN6" t="str">
            <v>N</v>
          </cell>
          <cell r="AO6" t="str">
            <v>N</v>
          </cell>
          <cell r="AP6" t="str">
            <v>N</v>
          </cell>
          <cell r="AQ6" t="str">
            <v>N</v>
          </cell>
          <cell r="AR6" t="str">
            <v>N</v>
          </cell>
          <cell r="AS6" t="str">
            <v>N</v>
          </cell>
          <cell r="AT6">
            <v>1002</v>
          </cell>
          <cell r="AU6" t="str">
            <v>Not</v>
          </cell>
          <cell r="AV6" t="str">
            <v>Y</v>
          </cell>
          <cell r="AW6" t="str">
            <v>Y</v>
          </cell>
        </row>
        <row r="7">
          <cell r="A7" t="str">
            <v>CITY OF BRISTOL</v>
          </cell>
          <cell r="B7" t="str">
            <v>Y</v>
          </cell>
          <cell r="C7" t="str">
            <v>Y</v>
          </cell>
          <cell r="D7" t="str">
            <v>Y</v>
          </cell>
          <cell r="E7" t="str">
            <v>Y</v>
          </cell>
          <cell r="F7" t="str">
            <v>N</v>
          </cell>
          <cell r="G7" t="str">
            <v>Y</v>
          </cell>
          <cell r="H7" t="str">
            <v>Y</v>
          </cell>
          <cell r="I7" t="str">
            <v>Y</v>
          </cell>
          <cell r="J7" t="str">
            <v>N</v>
          </cell>
          <cell r="K7" t="str">
            <v>Y</v>
          </cell>
          <cell r="L7" t="str">
            <v>Y</v>
          </cell>
          <cell r="M7" t="str">
            <v>Y</v>
          </cell>
          <cell r="N7" t="str">
            <v>Y</v>
          </cell>
          <cell r="O7" t="str">
            <v>N</v>
          </cell>
          <cell r="P7" t="str">
            <v>Y</v>
          </cell>
          <cell r="Q7" t="str">
            <v>Y</v>
          </cell>
          <cell r="R7" t="str">
            <v>N</v>
          </cell>
          <cell r="S7" t="str">
            <v>N</v>
          </cell>
          <cell r="T7" t="str">
            <v>N</v>
          </cell>
          <cell r="U7" t="str">
            <v>Y</v>
          </cell>
          <cell r="V7" t="str">
            <v>N</v>
          </cell>
          <cell r="W7" t="str">
            <v>N</v>
          </cell>
          <cell r="X7" t="str">
            <v>N</v>
          </cell>
          <cell r="Y7" t="str">
            <v>Y</v>
          </cell>
          <cell r="Z7" t="str">
            <v>Y</v>
          </cell>
          <cell r="AA7" t="str">
            <v>N</v>
          </cell>
          <cell r="AB7" t="str">
            <v>Y</v>
          </cell>
          <cell r="AC7" t="str">
            <v>Y</v>
          </cell>
          <cell r="AD7" t="str">
            <v>Y</v>
          </cell>
          <cell r="AE7" t="str">
            <v>Y</v>
          </cell>
          <cell r="AF7" t="str">
            <v>N</v>
          </cell>
          <cell r="AG7" t="str">
            <v>P</v>
          </cell>
          <cell r="AH7" t="str">
            <v>Y</v>
          </cell>
          <cell r="AI7" t="str">
            <v>Y</v>
          </cell>
          <cell r="AJ7" t="str">
            <v>Y</v>
          </cell>
          <cell r="AK7" t="str">
            <v>Y</v>
          </cell>
          <cell r="AL7" t="str">
            <v>Y</v>
          </cell>
          <cell r="AM7" t="str">
            <v>N</v>
          </cell>
          <cell r="AN7" t="str">
            <v>N</v>
          </cell>
          <cell r="AO7" t="str">
            <v>N</v>
          </cell>
          <cell r="AP7" t="str">
            <v>N</v>
          </cell>
          <cell r="AQ7" t="str">
            <v>N</v>
          </cell>
          <cell r="AR7" t="str">
            <v>N</v>
          </cell>
          <cell r="AS7" t="str">
            <v>N</v>
          </cell>
          <cell r="AT7">
            <v>1003</v>
          </cell>
          <cell r="AU7" t="str">
            <v>Not</v>
          </cell>
          <cell r="AV7" t="str">
            <v>Y</v>
          </cell>
          <cell r="AW7" t="str">
            <v>N</v>
          </cell>
        </row>
        <row r="8">
          <cell r="A8" t="str">
            <v>CITY OF BUENA VISTA</v>
          </cell>
          <cell r="B8" t="str">
            <v>Y</v>
          </cell>
          <cell r="C8" t="str">
            <v>Y</v>
          </cell>
          <cell r="D8" t="str">
            <v>Y</v>
          </cell>
          <cell r="E8" t="str">
            <v>Y</v>
          </cell>
          <cell r="F8" t="str">
            <v>N</v>
          </cell>
          <cell r="G8" t="str">
            <v>Y</v>
          </cell>
          <cell r="H8" t="str">
            <v>Y</v>
          </cell>
          <cell r="I8" t="str">
            <v>Y</v>
          </cell>
          <cell r="J8" t="str">
            <v>N</v>
          </cell>
          <cell r="K8" t="str">
            <v>Y</v>
          </cell>
          <cell r="L8" t="str">
            <v>Y</v>
          </cell>
          <cell r="M8" t="str">
            <v>Y</v>
          </cell>
          <cell r="N8" t="str">
            <v>N</v>
          </cell>
          <cell r="O8" t="str">
            <v>N</v>
          </cell>
          <cell r="P8" t="str">
            <v>Y</v>
          </cell>
          <cell r="Q8" t="str">
            <v>Y</v>
          </cell>
          <cell r="R8" t="str">
            <v>N</v>
          </cell>
          <cell r="S8" t="str">
            <v>N</v>
          </cell>
          <cell r="T8" t="str">
            <v>N</v>
          </cell>
          <cell r="U8" t="str">
            <v>Y</v>
          </cell>
          <cell r="V8" t="str">
            <v>N</v>
          </cell>
          <cell r="W8" t="str">
            <v>Y</v>
          </cell>
          <cell r="X8" t="str">
            <v>Y</v>
          </cell>
          <cell r="Y8" t="str">
            <v>Y</v>
          </cell>
          <cell r="Z8" t="str">
            <v>Y</v>
          </cell>
          <cell r="AA8" t="str">
            <v>N</v>
          </cell>
          <cell r="AB8" t="str">
            <v>N</v>
          </cell>
          <cell r="AC8" t="str">
            <v>Y</v>
          </cell>
          <cell r="AD8" t="str">
            <v>Y</v>
          </cell>
          <cell r="AE8" t="str">
            <v>N</v>
          </cell>
          <cell r="AF8" t="str">
            <v>N</v>
          </cell>
          <cell r="AG8" t="str">
            <v>Y</v>
          </cell>
          <cell r="AH8" t="str">
            <v>N</v>
          </cell>
          <cell r="AI8" t="str">
            <v>N</v>
          </cell>
          <cell r="AJ8" t="str">
            <v>Y</v>
          </cell>
          <cell r="AK8" t="str">
            <v>Y</v>
          </cell>
          <cell r="AL8" t="str">
            <v>Y</v>
          </cell>
          <cell r="AM8" t="str">
            <v>N</v>
          </cell>
          <cell r="AN8" t="str">
            <v>N</v>
          </cell>
          <cell r="AO8" t="str">
            <v>N</v>
          </cell>
          <cell r="AP8" t="str">
            <v>N</v>
          </cell>
          <cell r="AQ8" t="str">
            <v>N</v>
          </cell>
          <cell r="AR8" t="str">
            <v>Y</v>
          </cell>
          <cell r="AS8" t="str">
            <v>Y</v>
          </cell>
          <cell r="AT8">
            <v>1004</v>
          </cell>
          <cell r="AU8" t="str">
            <v>Not</v>
          </cell>
          <cell r="AV8" t="str">
            <v>Y</v>
          </cell>
          <cell r="AW8" t="str">
            <v>N</v>
          </cell>
        </row>
        <row r="9">
          <cell r="A9" t="str">
            <v>CITY OF CHARLOTTESVILLE</v>
          </cell>
          <cell r="B9" t="str">
            <v>Y</v>
          </cell>
          <cell r="C9" t="str">
            <v>Y</v>
          </cell>
          <cell r="D9" t="str">
            <v>Y</v>
          </cell>
          <cell r="E9" t="str">
            <v>Y</v>
          </cell>
          <cell r="F9" t="str">
            <v>N</v>
          </cell>
          <cell r="G9" t="str">
            <v>Y</v>
          </cell>
          <cell r="H9" t="str">
            <v>Y</v>
          </cell>
          <cell r="I9" t="str">
            <v>Y</v>
          </cell>
          <cell r="J9" t="str">
            <v>N</v>
          </cell>
          <cell r="K9" t="str">
            <v>Y</v>
          </cell>
          <cell r="L9" t="str">
            <v>Y</v>
          </cell>
          <cell r="M9" t="str">
            <v>Y</v>
          </cell>
          <cell r="N9" t="str">
            <v>Y</v>
          </cell>
          <cell r="O9" t="str">
            <v>N</v>
          </cell>
          <cell r="P9" t="str">
            <v>Y</v>
          </cell>
          <cell r="Q9" t="str">
            <v>Y</v>
          </cell>
          <cell r="R9" t="str">
            <v>N</v>
          </cell>
          <cell r="S9" t="str">
            <v>N</v>
          </cell>
          <cell r="T9" t="str">
            <v>N</v>
          </cell>
          <cell r="U9" t="str">
            <v>Y</v>
          </cell>
          <cell r="V9" t="str">
            <v>N</v>
          </cell>
          <cell r="W9" t="str">
            <v>N</v>
          </cell>
          <cell r="X9" t="str">
            <v>Y</v>
          </cell>
          <cell r="Y9" t="str">
            <v>Y</v>
          </cell>
          <cell r="Z9" t="str">
            <v>Y</v>
          </cell>
          <cell r="AA9" t="str">
            <v>N</v>
          </cell>
          <cell r="AB9" t="str">
            <v>N</v>
          </cell>
          <cell r="AC9" t="str">
            <v>Y</v>
          </cell>
          <cell r="AD9" t="str">
            <v>Y</v>
          </cell>
          <cell r="AE9" t="str">
            <v>N</v>
          </cell>
          <cell r="AF9" t="str">
            <v>N</v>
          </cell>
          <cell r="AG9" t="str">
            <v>Y</v>
          </cell>
          <cell r="AH9" t="str">
            <v>N</v>
          </cell>
          <cell r="AI9" t="str">
            <v>N</v>
          </cell>
          <cell r="AJ9" t="str">
            <v>Y</v>
          </cell>
          <cell r="AK9" t="str">
            <v>Y</v>
          </cell>
          <cell r="AL9" t="str">
            <v>N</v>
          </cell>
          <cell r="AM9" t="str">
            <v>N</v>
          </cell>
          <cell r="AN9" t="str">
            <v>Y</v>
          </cell>
          <cell r="AO9" t="str">
            <v>N</v>
          </cell>
          <cell r="AP9" t="str">
            <v>Y</v>
          </cell>
          <cell r="AQ9" t="str">
            <v>N</v>
          </cell>
          <cell r="AR9" t="str">
            <v>N</v>
          </cell>
          <cell r="AS9" t="str">
            <v>Y</v>
          </cell>
          <cell r="AT9">
            <v>1005</v>
          </cell>
          <cell r="AU9" t="str">
            <v>Not</v>
          </cell>
          <cell r="AV9" t="str">
            <v>Y</v>
          </cell>
          <cell r="AW9" t="str">
            <v>Y</v>
          </cell>
        </row>
        <row r="10">
          <cell r="A10" t="str">
            <v>CITY OF CHESAPEAKE</v>
          </cell>
          <cell r="B10" t="str">
            <v>Y</v>
          </cell>
          <cell r="C10" t="str">
            <v>Y</v>
          </cell>
          <cell r="D10" t="str">
            <v>Y</v>
          </cell>
          <cell r="E10" t="str">
            <v>Y</v>
          </cell>
          <cell r="F10" t="str">
            <v>N</v>
          </cell>
          <cell r="G10" t="str">
            <v>Y</v>
          </cell>
          <cell r="H10" t="str">
            <v>Y</v>
          </cell>
          <cell r="I10" t="str">
            <v>Y</v>
          </cell>
          <cell r="J10" t="str">
            <v>Y</v>
          </cell>
          <cell r="K10" t="str">
            <v>Y</v>
          </cell>
          <cell r="L10" t="str">
            <v>Y</v>
          </cell>
          <cell r="M10" t="str">
            <v>Y</v>
          </cell>
          <cell r="N10" t="str">
            <v>Y</v>
          </cell>
          <cell r="O10" t="str">
            <v>Y</v>
          </cell>
          <cell r="P10" t="str">
            <v>Y</v>
          </cell>
          <cell r="Q10" t="str">
            <v>Y</v>
          </cell>
          <cell r="R10" t="str">
            <v>N</v>
          </cell>
          <cell r="S10" t="str">
            <v>N</v>
          </cell>
          <cell r="T10" t="str">
            <v>N</v>
          </cell>
          <cell r="U10" t="str">
            <v>Y</v>
          </cell>
          <cell r="V10" t="str">
            <v>N</v>
          </cell>
          <cell r="W10" t="str">
            <v>N</v>
          </cell>
          <cell r="X10" t="str">
            <v>N</v>
          </cell>
          <cell r="Y10" t="str">
            <v>Y</v>
          </cell>
          <cell r="Z10" t="str">
            <v>Y</v>
          </cell>
          <cell r="AA10" t="str">
            <v>N</v>
          </cell>
          <cell r="AB10" t="str">
            <v>Y</v>
          </cell>
          <cell r="AC10" t="str">
            <v>Y</v>
          </cell>
          <cell r="AD10" t="str">
            <v>Y</v>
          </cell>
          <cell r="AE10" t="str">
            <v>Y</v>
          </cell>
          <cell r="AF10" t="str">
            <v>N</v>
          </cell>
          <cell r="AG10" t="str">
            <v>P</v>
          </cell>
          <cell r="AH10" t="str">
            <v>Y</v>
          </cell>
          <cell r="AI10" t="str">
            <v>N</v>
          </cell>
          <cell r="AJ10" t="str">
            <v>Y</v>
          </cell>
          <cell r="AK10" t="str">
            <v>Y</v>
          </cell>
          <cell r="AL10" t="str">
            <v>Y</v>
          </cell>
          <cell r="AM10" t="str">
            <v>Y</v>
          </cell>
          <cell r="AN10" t="str">
            <v>Y</v>
          </cell>
          <cell r="AO10" t="str">
            <v>N</v>
          </cell>
          <cell r="AP10" t="str">
            <v>Y</v>
          </cell>
          <cell r="AQ10" t="str">
            <v>Y</v>
          </cell>
          <cell r="AR10" t="str">
            <v>N</v>
          </cell>
          <cell r="AS10" t="str">
            <v>Y</v>
          </cell>
          <cell r="AT10">
            <v>1006</v>
          </cell>
          <cell r="AU10" t="str">
            <v>Not</v>
          </cell>
          <cell r="AV10" t="str">
            <v>Y</v>
          </cell>
          <cell r="AW10" t="str">
            <v>N</v>
          </cell>
        </row>
        <row r="11">
          <cell r="A11" t="str">
            <v>CITY OF COLONIAL HEIGHTS</v>
          </cell>
          <cell r="B11" t="str">
            <v>Y</v>
          </cell>
          <cell r="C11" t="str">
            <v>Y</v>
          </cell>
          <cell r="D11" t="str">
            <v>Y</v>
          </cell>
          <cell r="E11" t="str">
            <v>Y</v>
          </cell>
          <cell r="F11" t="str">
            <v>N</v>
          </cell>
          <cell r="G11" t="str">
            <v>Y</v>
          </cell>
          <cell r="H11" t="str">
            <v>Y</v>
          </cell>
          <cell r="I11" t="str">
            <v>Y</v>
          </cell>
          <cell r="J11" t="str">
            <v>Y</v>
          </cell>
          <cell r="K11" t="str">
            <v>Y</v>
          </cell>
          <cell r="L11" t="str">
            <v>Y</v>
          </cell>
          <cell r="M11" t="str">
            <v>Y</v>
          </cell>
          <cell r="N11" t="str">
            <v>N</v>
          </cell>
          <cell r="O11" t="str">
            <v>N</v>
          </cell>
          <cell r="P11" t="str">
            <v>Y</v>
          </cell>
          <cell r="Q11" t="str">
            <v>Y</v>
          </cell>
          <cell r="R11" t="str">
            <v>N</v>
          </cell>
          <cell r="S11" t="str">
            <v>N</v>
          </cell>
          <cell r="T11" t="str">
            <v>N</v>
          </cell>
          <cell r="U11" t="str">
            <v>Y</v>
          </cell>
          <cell r="V11" t="str">
            <v>N</v>
          </cell>
          <cell r="W11" t="str">
            <v>N</v>
          </cell>
          <cell r="X11" t="str">
            <v>N</v>
          </cell>
          <cell r="Y11" t="str">
            <v>Y</v>
          </cell>
          <cell r="Z11" t="str">
            <v>Y</v>
          </cell>
          <cell r="AA11" t="str">
            <v>N</v>
          </cell>
          <cell r="AB11" t="str">
            <v>N</v>
          </cell>
          <cell r="AC11" t="str">
            <v>Y</v>
          </cell>
          <cell r="AD11" t="str">
            <v>Y</v>
          </cell>
          <cell r="AE11" t="str">
            <v>N</v>
          </cell>
          <cell r="AF11" t="str">
            <v>Y</v>
          </cell>
          <cell r="AG11" t="str">
            <v>P</v>
          </cell>
          <cell r="AH11" t="str">
            <v>Y</v>
          </cell>
          <cell r="AI11" t="str">
            <v>N</v>
          </cell>
          <cell r="AJ11" t="str">
            <v>Y</v>
          </cell>
          <cell r="AK11" t="str">
            <v>Y</v>
          </cell>
          <cell r="AL11" t="str">
            <v>N</v>
          </cell>
          <cell r="AM11" t="str">
            <v>N</v>
          </cell>
          <cell r="AN11" t="str">
            <v>N</v>
          </cell>
          <cell r="AO11" t="str">
            <v>N</v>
          </cell>
          <cell r="AP11" t="str">
            <v>N</v>
          </cell>
          <cell r="AQ11" t="str">
            <v>N</v>
          </cell>
          <cell r="AR11" t="str">
            <v>N</v>
          </cell>
          <cell r="AS11" t="str">
            <v>N</v>
          </cell>
          <cell r="AT11">
            <v>1007</v>
          </cell>
          <cell r="AU11" t="str">
            <v>Not</v>
          </cell>
          <cell r="AV11" t="str">
            <v>Y</v>
          </cell>
          <cell r="AW11" t="str">
            <v>N</v>
          </cell>
        </row>
        <row r="12">
          <cell r="A12" t="str">
            <v>CITY OF COVINGTON</v>
          </cell>
          <cell r="B12" t="str">
            <v>Y</v>
          </cell>
          <cell r="C12" t="str">
            <v>Y</v>
          </cell>
          <cell r="D12" t="str">
            <v>Y</v>
          </cell>
          <cell r="E12" t="str">
            <v>Y</v>
          </cell>
          <cell r="F12" t="str">
            <v>N</v>
          </cell>
          <cell r="G12" t="str">
            <v>Y</v>
          </cell>
          <cell r="H12" t="str">
            <v>Y</v>
          </cell>
          <cell r="I12" t="str">
            <v>Y</v>
          </cell>
          <cell r="J12" t="str">
            <v>Y</v>
          </cell>
          <cell r="K12" t="str">
            <v>Y</v>
          </cell>
          <cell r="L12" t="str">
            <v>Y</v>
          </cell>
          <cell r="M12" t="str">
            <v>Y</v>
          </cell>
          <cell r="N12" t="str">
            <v>N</v>
          </cell>
          <cell r="O12" t="str">
            <v>N</v>
          </cell>
          <cell r="P12" t="str">
            <v>Y</v>
          </cell>
          <cell r="Q12" t="str">
            <v>Y</v>
          </cell>
          <cell r="R12" t="str">
            <v>N</v>
          </cell>
          <cell r="S12" t="str">
            <v>N</v>
          </cell>
          <cell r="T12" t="str">
            <v>N</v>
          </cell>
          <cell r="U12" t="str">
            <v>Y</v>
          </cell>
          <cell r="V12" t="str">
            <v>N</v>
          </cell>
          <cell r="W12" t="str">
            <v>N</v>
          </cell>
          <cell r="X12" t="str">
            <v>N</v>
          </cell>
          <cell r="Y12" t="str">
            <v>Y</v>
          </cell>
          <cell r="Z12" t="str">
            <v>N</v>
          </cell>
          <cell r="AA12" t="str">
            <v>N</v>
          </cell>
          <cell r="AB12" t="str">
            <v>N</v>
          </cell>
          <cell r="AC12" t="str">
            <v>Y</v>
          </cell>
          <cell r="AD12" t="str">
            <v>Y</v>
          </cell>
          <cell r="AE12" t="str">
            <v>N</v>
          </cell>
          <cell r="AF12" t="str">
            <v>N</v>
          </cell>
          <cell r="AG12" t="str">
            <v>Y</v>
          </cell>
          <cell r="AH12" t="str">
            <v>N</v>
          </cell>
          <cell r="AI12" t="str">
            <v>Y</v>
          </cell>
          <cell r="AJ12" t="str">
            <v>N</v>
          </cell>
          <cell r="AK12" t="str">
            <v>Y</v>
          </cell>
          <cell r="AL12" t="str">
            <v>N</v>
          </cell>
          <cell r="AM12" t="str">
            <v>N</v>
          </cell>
          <cell r="AN12" t="str">
            <v>N</v>
          </cell>
          <cell r="AO12" t="str">
            <v>N</v>
          </cell>
          <cell r="AP12" t="str">
            <v>Y</v>
          </cell>
          <cell r="AQ12" t="str">
            <v>N</v>
          </cell>
          <cell r="AR12" t="str">
            <v>N</v>
          </cell>
          <cell r="AS12" t="str">
            <v>N</v>
          </cell>
          <cell r="AT12">
            <v>1008</v>
          </cell>
          <cell r="AU12" t="str">
            <v>Not</v>
          </cell>
          <cell r="AV12" t="str">
            <v>Y</v>
          </cell>
          <cell r="AW12" t="str">
            <v>N</v>
          </cell>
        </row>
        <row r="13">
          <cell r="A13" t="str">
            <v>CITY OF DANVILLE</v>
          </cell>
          <cell r="B13" t="str">
            <v>Y</v>
          </cell>
          <cell r="C13" t="str">
            <v>Y</v>
          </cell>
          <cell r="D13" t="str">
            <v>Y</v>
          </cell>
          <cell r="E13" t="str">
            <v>Y</v>
          </cell>
          <cell r="F13" t="str">
            <v>N</v>
          </cell>
          <cell r="G13" t="str">
            <v>Y</v>
          </cell>
          <cell r="H13" t="str">
            <v>Y</v>
          </cell>
          <cell r="I13" t="str">
            <v>Y</v>
          </cell>
          <cell r="J13" t="str">
            <v>Y</v>
          </cell>
          <cell r="K13" t="str">
            <v>Y</v>
          </cell>
          <cell r="L13" t="str">
            <v>Y</v>
          </cell>
          <cell r="M13" t="str">
            <v>Y</v>
          </cell>
          <cell r="N13" t="str">
            <v>N</v>
          </cell>
          <cell r="O13" t="str">
            <v>N</v>
          </cell>
          <cell r="P13" t="str">
            <v>Y</v>
          </cell>
          <cell r="Q13" t="str">
            <v>Y</v>
          </cell>
          <cell r="R13" t="str">
            <v>N</v>
          </cell>
          <cell r="S13" t="str">
            <v>N</v>
          </cell>
          <cell r="T13" t="str">
            <v>N</v>
          </cell>
          <cell r="U13" t="str">
            <v>N</v>
          </cell>
          <cell r="V13" t="str">
            <v>N</v>
          </cell>
          <cell r="W13" t="str">
            <v>N</v>
          </cell>
          <cell r="X13" t="str">
            <v>Y</v>
          </cell>
          <cell r="Y13" t="str">
            <v>Y</v>
          </cell>
          <cell r="Z13" t="str">
            <v>Y</v>
          </cell>
          <cell r="AA13" t="str">
            <v>N</v>
          </cell>
          <cell r="AB13" t="str">
            <v>Y</v>
          </cell>
          <cell r="AC13" t="str">
            <v>Y</v>
          </cell>
          <cell r="AD13" t="str">
            <v>Y</v>
          </cell>
          <cell r="AE13" t="str">
            <v>Y</v>
          </cell>
          <cell r="AF13" t="str">
            <v>N</v>
          </cell>
          <cell r="AG13" t="str">
            <v>Y</v>
          </cell>
          <cell r="AH13" t="str">
            <v>N</v>
          </cell>
          <cell r="AI13" t="str">
            <v>N</v>
          </cell>
          <cell r="AJ13" t="str">
            <v>Y</v>
          </cell>
          <cell r="AK13" t="str">
            <v>Y</v>
          </cell>
          <cell r="AL13" t="str">
            <v>Y</v>
          </cell>
          <cell r="AM13" t="str">
            <v>Y</v>
          </cell>
          <cell r="AN13" t="str">
            <v>N</v>
          </cell>
          <cell r="AO13" t="str">
            <v>N</v>
          </cell>
          <cell r="AP13" t="str">
            <v>Y</v>
          </cell>
          <cell r="AQ13" t="str">
            <v>N</v>
          </cell>
          <cell r="AR13" t="str">
            <v>N</v>
          </cell>
          <cell r="AS13" t="str">
            <v>N</v>
          </cell>
          <cell r="AT13">
            <v>1009</v>
          </cell>
          <cell r="AU13" t="str">
            <v>Not</v>
          </cell>
          <cell r="AV13" t="str">
            <v>Y</v>
          </cell>
          <cell r="AW13" t="str">
            <v>N</v>
          </cell>
        </row>
        <row r="14">
          <cell r="A14" t="str">
            <v>CITY OF EMPORIA</v>
          </cell>
          <cell r="B14" t="str">
            <v>Y</v>
          </cell>
          <cell r="C14" t="str">
            <v>Y</v>
          </cell>
          <cell r="D14" t="str">
            <v>Y</v>
          </cell>
          <cell r="E14" t="str">
            <v>Y</v>
          </cell>
          <cell r="F14" t="str">
            <v>N</v>
          </cell>
          <cell r="G14" t="str">
            <v>Y</v>
          </cell>
          <cell r="H14" t="str">
            <v>Y</v>
          </cell>
          <cell r="I14" t="str">
            <v>Y</v>
          </cell>
          <cell r="J14" t="str">
            <v>N</v>
          </cell>
          <cell r="K14" t="str">
            <v>Y</v>
          </cell>
          <cell r="L14" t="str">
            <v>Y</v>
          </cell>
          <cell r="M14" t="str">
            <v>Y</v>
          </cell>
          <cell r="N14" t="str">
            <v>N</v>
          </cell>
          <cell r="O14" t="str">
            <v>N</v>
          </cell>
          <cell r="P14" t="str">
            <v>Y</v>
          </cell>
          <cell r="Q14" t="str">
            <v>Y</v>
          </cell>
          <cell r="R14" t="str">
            <v>N</v>
          </cell>
          <cell r="S14" t="str">
            <v>N</v>
          </cell>
          <cell r="T14" t="str">
            <v>N</v>
          </cell>
          <cell r="U14" t="str">
            <v>Y</v>
          </cell>
          <cell r="V14" t="str">
            <v>N</v>
          </cell>
          <cell r="W14" t="str">
            <v>N</v>
          </cell>
          <cell r="X14" t="str">
            <v>N</v>
          </cell>
          <cell r="Y14" t="str">
            <v>N</v>
          </cell>
          <cell r="Z14" t="str">
            <v>Y</v>
          </cell>
          <cell r="AA14" t="str">
            <v>N</v>
          </cell>
          <cell r="AB14" t="str">
            <v>N</v>
          </cell>
          <cell r="AC14" t="str">
            <v>Y</v>
          </cell>
          <cell r="AD14" t="str">
            <v>Y</v>
          </cell>
          <cell r="AE14" t="str">
            <v>N</v>
          </cell>
          <cell r="AF14" t="str">
            <v>N</v>
          </cell>
          <cell r="AG14" t="str">
            <v>P</v>
          </cell>
          <cell r="AH14" t="str">
            <v>N</v>
          </cell>
          <cell r="AI14" t="str">
            <v>N</v>
          </cell>
          <cell r="AJ14" t="str">
            <v>N</v>
          </cell>
          <cell r="AK14" t="str">
            <v>Y</v>
          </cell>
          <cell r="AL14" t="str">
            <v>N</v>
          </cell>
          <cell r="AM14" t="str">
            <v>N</v>
          </cell>
          <cell r="AN14" t="str">
            <v>Y</v>
          </cell>
          <cell r="AO14" t="str">
            <v>N</v>
          </cell>
          <cell r="AP14" t="str">
            <v>Y</v>
          </cell>
          <cell r="AQ14" t="str">
            <v>Y</v>
          </cell>
          <cell r="AR14" t="str">
            <v>N</v>
          </cell>
          <cell r="AS14" t="str">
            <v>Y</v>
          </cell>
          <cell r="AT14">
            <v>1010</v>
          </cell>
          <cell r="AU14" t="str">
            <v>Not</v>
          </cell>
          <cell r="AV14" t="str">
            <v>Y</v>
          </cell>
          <cell r="AW14" t="str">
            <v>N</v>
          </cell>
        </row>
        <row r="15">
          <cell r="A15" t="str">
            <v>CITY OF FAIRFAX</v>
          </cell>
          <cell r="B15" t="str">
            <v>Y</v>
          </cell>
          <cell r="C15" t="str">
            <v>Y</v>
          </cell>
          <cell r="D15" t="str">
            <v>Y</v>
          </cell>
          <cell r="E15" t="str">
            <v>Y</v>
          </cell>
          <cell r="F15" t="str">
            <v>N</v>
          </cell>
          <cell r="G15" t="str">
            <v>Y</v>
          </cell>
          <cell r="H15" t="str">
            <v>Y</v>
          </cell>
          <cell r="I15" t="str">
            <v>Y</v>
          </cell>
          <cell r="J15" t="str">
            <v>Y</v>
          </cell>
          <cell r="K15" t="str">
            <v>Y</v>
          </cell>
          <cell r="L15" t="str">
            <v>Y</v>
          </cell>
          <cell r="M15" t="str">
            <v>Y</v>
          </cell>
          <cell r="N15" t="str">
            <v>Y</v>
          </cell>
          <cell r="O15" t="str">
            <v>N</v>
          </cell>
          <cell r="P15" t="str">
            <v>Y</v>
          </cell>
          <cell r="Q15" t="str">
            <v>Y</v>
          </cell>
          <cell r="R15" t="str">
            <v>N</v>
          </cell>
          <cell r="S15" t="str">
            <v>N</v>
          </cell>
          <cell r="T15" t="str">
            <v>N</v>
          </cell>
          <cell r="U15" t="str">
            <v>Y</v>
          </cell>
          <cell r="V15" t="str">
            <v>Y</v>
          </cell>
          <cell r="W15" t="str">
            <v>N</v>
          </cell>
          <cell r="X15" t="str">
            <v>N</v>
          </cell>
          <cell r="Y15" t="str">
            <v>Y</v>
          </cell>
          <cell r="Z15" t="str">
            <v>N</v>
          </cell>
          <cell r="AA15" t="str">
            <v>N</v>
          </cell>
          <cell r="AB15" t="str">
            <v>N</v>
          </cell>
          <cell r="AC15" t="str">
            <v>Y</v>
          </cell>
          <cell r="AD15" t="str">
            <v>Y</v>
          </cell>
          <cell r="AE15" t="str">
            <v>N</v>
          </cell>
          <cell r="AF15" t="str">
            <v>N</v>
          </cell>
          <cell r="AG15" t="str">
            <v>Y</v>
          </cell>
          <cell r="AH15" t="str">
            <v>N</v>
          </cell>
          <cell r="AI15" t="str">
            <v>N</v>
          </cell>
          <cell r="AJ15" t="str">
            <v>N</v>
          </cell>
          <cell r="AK15" t="str">
            <v>Y</v>
          </cell>
          <cell r="AL15" t="str">
            <v>Y</v>
          </cell>
          <cell r="AM15" t="str">
            <v>N</v>
          </cell>
          <cell r="AN15" t="str">
            <v>N</v>
          </cell>
          <cell r="AO15" t="str">
            <v>N</v>
          </cell>
          <cell r="AP15" t="str">
            <v>N</v>
          </cell>
          <cell r="AQ15" t="str">
            <v>N</v>
          </cell>
          <cell r="AR15" t="str">
            <v>N</v>
          </cell>
          <cell r="AS15" t="str">
            <v>N</v>
          </cell>
          <cell r="AT15">
            <v>1011</v>
          </cell>
          <cell r="AU15" t="str">
            <v>Not</v>
          </cell>
          <cell r="AV15" t="str">
            <v>Y</v>
          </cell>
          <cell r="AW15" t="str">
            <v>N</v>
          </cell>
        </row>
        <row r="16">
          <cell r="A16" t="str">
            <v>CITY OF FALLS CHURCH</v>
          </cell>
          <cell r="B16" t="str">
            <v>Y</v>
          </cell>
          <cell r="C16" t="str">
            <v>Y</v>
          </cell>
          <cell r="D16" t="str">
            <v>Y</v>
          </cell>
          <cell r="E16" t="str">
            <v>Y</v>
          </cell>
          <cell r="F16" t="str">
            <v>N</v>
          </cell>
          <cell r="G16" t="str">
            <v>Y</v>
          </cell>
          <cell r="H16" t="str">
            <v>Y</v>
          </cell>
          <cell r="I16" t="str">
            <v>Y</v>
          </cell>
          <cell r="J16" t="str">
            <v>N</v>
          </cell>
          <cell r="K16" t="str">
            <v>Y</v>
          </cell>
          <cell r="L16" t="str">
            <v>Y</v>
          </cell>
          <cell r="M16" t="str">
            <v>Y</v>
          </cell>
          <cell r="N16" t="str">
            <v>Y</v>
          </cell>
          <cell r="O16" t="str">
            <v>N</v>
          </cell>
          <cell r="P16" t="str">
            <v>Y</v>
          </cell>
          <cell r="Q16" t="str">
            <v>Y</v>
          </cell>
          <cell r="R16" t="str">
            <v>N</v>
          </cell>
          <cell r="S16" t="str">
            <v>N</v>
          </cell>
          <cell r="T16" t="str">
            <v>N</v>
          </cell>
          <cell r="U16" t="str">
            <v>Y</v>
          </cell>
          <cell r="V16" t="str">
            <v>Y</v>
          </cell>
          <cell r="W16" t="str">
            <v>N</v>
          </cell>
          <cell r="X16" t="str">
            <v>N</v>
          </cell>
          <cell r="Y16" t="str">
            <v>Y</v>
          </cell>
          <cell r="Z16" t="str">
            <v>Y</v>
          </cell>
          <cell r="AA16" t="str">
            <v>N</v>
          </cell>
          <cell r="AB16" t="str">
            <v>N</v>
          </cell>
          <cell r="AC16" t="str">
            <v>Y</v>
          </cell>
          <cell r="AD16" t="str">
            <v>Y</v>
          </cell>
          <cell r="AE16" t="str">
            <v>N</v>
          </cell>
          <cell r="AF16" t="str">
            <v>Y</v>
          </cell>
          <cell r="AG16" t="str">
            <v>Y</v>
          </cell>
          <cell r="AH16" t="str">
            <v>N</v>
          </cell>
          <cell r="AI16" t="str">
            <v>N</v>
          </cell>
          <cell r="AJ16" t="str">
            <v>N</v>
          </cell>
          <cell r="AK16" t="str">
            <v>Y</v>
          </cell>
          <cell r="AL16" t="str">
            <v>N</v>
          </cell>
          <cell r="AM16" t="str">
            <v>N</v>
          </cell>
          <cell r="AN16" t="str">
            <v>N</v>
          </cell>
          <cell r="AO16" t="str">
            <v>Y</v>
          </cell>
          <cell r="AP16" t="str">
            <v>Y</v>
          </cell>
          <cell r="AQ16" t="str">
            <v>N</v>
          </cell>
          <cell r="AR16" t="str">
            <v>N</v>
          </cell>
          <cell r="AS16" t="str">
            <v>Y</v>
          </cell>
          <cell r="AT16">
            <v>1012</v>
          </cell>
          <cell r="AU16" t="str">
            <v>Not</v>
          </cell>
          <cell r="AV16" t="str">
            <v>Y</v>
          </cell>
          <cell r="AW16" t="str">
            <v>N</v>
          </cell>
        </row>
        <row r="17">
          <cell r="A17" t="str">
            <v>CITY OF FRANKLIN</v>
          </cell>
          <cell r="B17" t="str">
            <v>Y</v>
          </cell>
          <cell r="C17" t="str">
            <v>Y</v>
          </cell>
          <cell r="D17" t="str">
            <v>Y</v>
          </cell>
          <cell r="E17" t="str">
            <v>Y</v>
          </cell>
          <cell r="F17" t="str">
            <v>N</v>
          </cell>
          <cell r="G17" t="str">
            <v>Y</v>
          </cell>
          <cell r="H17" t="str">
            <v>Y</v>
          </cell>
          <cell r="I17" t="str">
            <v>Y</v>
          </cell>
          <cell r="J17" t="str">
            <v>Y</v>
          </cell>
          <cell r="K17" t="str">
            <v>Y</v>
          </cell>
          <cell r="L17" t="str">
            <v>Y</v>
          </cell>
          <cell r="M17" t="str">
            <v>Y</v>
          </cell>
          <cell r="N17" t="str">
            <v>Y</v>
          </cell>
          <cell r="O17" t="str">
            <v>N</v>
          </cell>
          <cell r="P17" t="str">
            <v>Y</v>
          </cell>
          <cell r="Q17" t="str">
            <v>Y</v>
          </cell>
          <cell r="R17" t="str">
            <v>N</v>
          </cell>
          <cell r="S17" t="str">
            <v>N</v>
          </cell>
          <cell r="T17" t="str">
            <v>N</v>
          </cell>
          <cell r="U17" t="str">
            <v>Y</v>
          </cell>
          <cell r="V17" t="str">
            <v>N</v>
          </cell>
          <cell r="W17" t="str">
            <v>N</v>
          </cell>
          <cell r="X17" t="str">
            <v>Y</v>
          </cell>
          <cell r="Y17" t="str">
            <v>Y</v>
          </cell>
          <cell r="Z17" t="str">
            <v>N</v>
          </cell>
          <cell r="AA17" t="str">
            <v>N</v>
          </cell>
          <cell r="AB17" t="str">
            <v>N</v>
          </cell>
          <cell r="AC17" t="str">
            <v>Y</v>
          </cell>
          <cell r="AD17" t="str">
            <v>Y</v>
          </cell>
          <cell r="AE17" t="str">
            <v>N</v>
          </cell>
          <cell r="AF17" t="str">
            <v>N</v>
          </cell>
          <cell r="AG17" t="str">
            <v>P</v>
          </cell>
          <cell r="AH17" t="str">
            <v>Y</v>
          </cell>
          <cell r="AI17" t="str">
            <v>N</v>
          </cell>
          <cell r="AJ17" t="str">
            <v>N</v>
          </cell>
          <cell r="AK17" t="str">
            <v>Y</v>
          </cell>
          <cell r="AL17" t="str">
            <v>Y</v>
          </cell>
          <cell r="AM17" t="str">
            <v>N</v>
          </cell>
          <cell r="AN17" t="str">
            <v>N</v>
          </cell>
          <cell r="AO17" t="str">
            <v>Y</v>
          </cell>
          <cell r="AP17" t="str">
            <v>Y</v>
          </cell>
          <cell r="AQ17" t="str">
            <v>N</v>
          </cell>
          <cell r="AR17" t="str">
            <v>Y</v>
          </cell>
          <cell r="AS17" t="str">
            <v>Y</v>
          </cell>
          <cell r="AT17">
            <v>1013</v>
          </cell>
          <cell r="AU17" t="str">
            <v>Not</v>
          </cell>
          <cell r="AV17" t="str">
            <v>Y</v>
          </cell>
          <cell r="AW17" t="str">
            <v>Y</v>
          </cell>
        </row>
        <row r="18">
          <cell r="A18" t="str">
            <v>CITY OF FREDERICKSBURG</v>
          </cell>
          <cell r="B18" t="str">
            <v>Y</v>
          </cell>
          <cell r="C18" t="str">
            <v>Y</v>
          </cell>
          <cell r="D18" t="str">
            <v>Y</v>
          </cell>
          <cell r="E18" t="str">
            <v>Y</v>
          </cell>
          <cell r="F18" t="str">
            <v>N</v>
          </cell>
          <cell r="G18" t="str">
            <v>Y</v>
          </cell>
          <cell r="H18" t="str">
            <v>Y</v>
          </cell>
          <cell r="I18" t="str">
            <v>Y</v>
          </cell>
          <cell r="J18" t="str">
            <v>Y</v>
          </cell>
          <cell r="K18" t="str">
            <v>Y</v>
          </cell>
          <cell r="L18" t="str">
            <v>Y</v>
          </cell>
          <cell r="M18" t="str">
            <v>Y</v>
          </cell>
          <cell r="N18" t="str">
            <v>Y</v>
          </cell>
          <cell r="O18" t="str">
            <v>Y</v>
          </cell>
          <cell r="P18" t="str">
            <v>Y</v>
          </cell>
          <cell r="Q18" t="str">
            <v>Y</v>
          </cell>
          <cell r="R18" t="str">
            <v>N</v>
          </cell>
          <cell r="S18" t="str">
            <v>N</v>
          </cell>
          <cell r="T18" t="str">
            <v>N</v>
          </cell>
          <cell r="U18" t="str">
            <v>Y</v>
          </cell>
          <cell r="V18" t="str">
            <v>Y</v>
          </cell>
          <cell r="W18" t="str">
            <v>N</v>
          </cell>
          <cell r="X18" t="str">
            <v>Y</v>
          </cell>
          <cell r="Y18" t="str">
            <v>Y</v>
          </cell>
          <cell r="Z18" t="str">
            <v>Y</v>
          </cell>
          <cell r="AA18" t="str">
            <v>N</v>
          </cell>
          <cell r="AB18" t="str">
            <v>N</v>
          </cell>
          <cell r="AC18" t="str">
            <v>Y</v>
          </cell>
          <cell r="AD18" t="str">
            <v>Y</v>
          </cell>
          <cell r="AE18" t="str">
            <v>N</v>
          </cell>
          <cell r="AF18" t="str">
            <v>N</v>
          </cell>
          <cell r="AG18" t="str">
            <v>P</v>
          </cell>
          <cell r="AH18" t="str">
            <v>N</v>
          </cell>
          <cell r="AI18" t="str">
            <v>N</v>
          </cell>
          <cell r="AJ18" t="str">
            <v>Y</v>
          </cell>
          <cell r="AK18" t="str">
            <v>Y</v>
          </cell>
          <cell r="AL18" t="str">
            <v>N</v>
          </cell>
          <cell r="AM18" t="str">
            <v>N</v>
          </cell>
          <cell r="AN18" t="str">
            <v>N</v>
          </cell>
          <cell r="AO18" t="str">
            <v>N</v>
          </cell>
          <cell r="AP18" t="str">
            <v>Y</v>
          </cell>
          <cell r="AQ18" t="str">
            <v>N</v>
          </cell>
          <cell r="AR18" t="str">
            <v>N</v>
          </cell>
          <cell r="AS18" t="str">
            <v>N</v>
          </cell>
          <cell r="AT18">
            <v>1014</v>
          </cell>
          <cell r="AU18" t="str">
            <v>Not</v>
          </cell>
          <cell r="AV18" t="str">
            <v>Y</v>
          </cell>
          <cell r="AW18" t="str">
            <v>N</v>
          </cell>
        </row>
        <row r="19">
          <cell r="A19" t="str">
            <v>CITY OF GALAX</v>
          </cell>
          <cell r="B19" t="str">
            <v>Y</v>
          </cell>
          <cell r="C19" t="str">
            <v>Y</v>
          </cell>
          <cell r="D19" t="str">
            <v>Y</v>
          </cell>
          <cell r="E19" t="str">
            <v>Y</v>
          </cell>
          <cell r="F19" t="str">
            <v>N</v>
          </cell>
          <cell r="G19" t="str">
            <v>Y</v>
          </cell>
          <cell r="H19" t="str">
            <v>Y</v>
          </cell>
          <cell r="I19" t="str">
            <v>Y</v>
          </cell>
          <cell r="J19" t="str">
            <v>N</v>
          </cell>
          <cell r="K19" t="str">
            <v>Y</v>
          </cell>
          <cell r="L19" t="str">
            <v>Y</v>
          </cell>
          <cell r="M19" t="str">
            <v>N</v>
          </cell>
          <cell r="N19" t="str">
            <v>N</v>
          </cell>
          <cell r="O19" t="str">
            <v>N</v>
          </cell>
          <cell r="P19" t="str">
            <v>N</v>
          </cell>
          <cell r="Q19" t="str">
            <v>Y</v>
          </cell>
          <cell r="R19" t="str">
            <v>N</v>
          </cell>
          <cell r="S19" t="str">
            <v>N</v>
          </cell>
          <cell r="T19" t="str">
            <v>N</v>
          </cell>
          <cell r="U19" t="str">
            <v>Y</v>
          </cell>
          <cell r="V19" t="str">
            <v>N</v>
          </cell>
          <cell r="W19" t="str">
            <v>N</v>
          </cell>
          <cell r="X19" t="str">
            <v>N</v>
          </cell>
          <cell r="Y19" t="str">
            <v>Y</v>
          </cell>
          <cell r="Z19" t="str">
            <v>N</v>
          </cell>
          <cell r="AA19" t="str">
            <v>N</v>
          </cell>
          <cell r="AB19" t="str">
            <v>N</v>
          </cell>
          <cell r="AC19" t="str">
            <v>N</v>
          </cell>
          <cell r="AD19" t="str">
            <v>Y</v>
          </cell>
          <cell r="AE19" t="str">
            <v>N</v>
          </cell>
          <cell r="AF19" t="str">
            <v>N</v>
          </cell>
          <cell r="AG19" t="str">
            <v>Y</v>
          </cell>
          <cell r="AH19" t="str">
            <v>N</v>
          </cell>
          <cell r="AI19" t="str">
            <v>N</v>
          </cell>
          <cell r="AJ19" t="str">
            <v>N</v>
          </cell>
          <cell r="AK19" t="str">
            <v>Y</v>
          </cell>
          <cell r="AL19" t="str">
            <v>N</v>
          </cell>
          <cell r="AM19" t="str">
            <v>N</v>
          </cell>
          <cell r="AN19" t="str">
            <v>N</v>
          </cell>
          <cell r="AO19" t="str">
            <v>N</v>
          </cell>
          <cell r="AP19" t="str">
            <v>N</v>
          </cell>
          <cell r="AQ19" t="str">
            <v>N</v>
          </cell>
          <cell r="AR19" t="str">
            <v>N</v>
          </cell>
          <cell r="AS19" t="str">
            <v>N</v>
          </cell>
          <cell r="AT19">
            <v>1015</v>
          </cell>
          <cell r="AU19" t="str">
            <v>Not</v>
          </cell>
          <cell r="AV19" t="str">
            <v>Y</v>
          </cell>
          <cell r="AW19" t="str">
            <v>N</v>
          </cell>
        </row>
        <row r="20">
          <cell r="A20" t="str">
            <v>CITY OF HAMPTON</v>
          </cell>
          <cell r="B20" t="str">
            <v>Y</v>
          </cell>
          <cell r="C20" t="str">
            <v>Y</v>
          </cell>
          <cell r="D20" t="str">
            <v>Y</v>
          </cell>
          <cell r="E20" t="str">
            <v>Y</v>
          </cell>
          <cell r="F20" t="str">
            <v>N</v>
          </cell>
          <cell r="G20" t="str">
            <v>Y</v>
          </cell>
          <cell r="H20" t="str">
            <v>Y</v>
          </cell>
          <cell r="I20" t="str">
            <v>Y</v>
          </cell>
          <cell r="J20" t="str">
            <v>Y</v>
          </cell>
          <cell r="K20" t="str">
            <v>Y</v>
          </cell>
          <cell r="L20" t="str">
            <v>Y</v>
          </cell>
          <cell r="M20" t="str">
            <v>Y</v>
          </cell>
          <cell r="N20" t="str">
            <v>Y</v>
          </cell>
          <cell r="O20" t="str">
            <v>Y</v>
          </cell>
          <cell r="P20" t="str">
            <v>Y</v>
          </cell>
          <cell r="Q20" t="str">
            <v>Y</v>
          </cell>
          <cell r="R20" t="str">
            <v>N</v>
          </cell>
          <cell r="S20" t="str">
            <v>N</v>
          </cell>
          <cell r="T20" t="str">
            <v>N</v>
          </cell>
          <cell r="U20" t="str">
            <v>Y</v>
          </cell>
          <cell r="V20" t="str">
            <v>N</v>
          </cell>
          <cell r="W20" t="str">
            <v>N</v>
          </cell>
          <cell r="X20" t="str">
            <v>Y</v>
          </cell>
          <cell r="Y20" t="str">
            <v>Y</v>
          </cell>
          <cell r="Z20" t="str">
            <v>Y</v>
          </cell>
          <cell r="AA20" t="str">
            <v>N</v>
          </cell>
          <cell r="AB20" t="str">
            <v>Y</v>
          </cell>
          <cell r="AC20" t="str">
            <v>Y</v>
          </cell>
          <cell r="AD20" t="str">
            <v>Y</v>
          </cell>
          <cell r="AE20" t="str">
            <v>Y</v>
          </cell>
          <cell r="AF20" t="str">
            <v>Y</v>
          </cell>
          <cell r="AG20" t="str">
            <v>P</v>
          </cell>
          <cell r="AH20" t="str">
            <v>N</v>
          </cell>
          <cell r="AI20" t="str">
            <v>N</v>
          </cell>
          <cell r="AJ20" t="str">
            <v>Y</v>
          </cell>
          <cell r="AK20" t="str">
            <v>Y</v>
          </cell>
          <cell r="AL20" t="str">
            <v>Y</v>
          </cell>
          <cell r="AM20" t="str">
            <v>N</v>
          </cell>
          <cell r="AN20" t="str">
            <v>N</v>
          </cell>
          <cell r="AO20" t="str">
            <v>N</v>
          </cell>
          <cell r="AP20" t="str">
            <v>Y</v>
          </cell>
          <cell r="AQ20" t="str">
            <v>N</v>
          </cell>
          <cell r="AR20" t="str">
            <v>N</v>
          </cell>
          <cell r="AS20" t="str">
            <v>Y</v>
          </cell>
          <cell r="AT20">
            <v>1016</v>
          </cell>
          <cell r="AU20" t="str">
            <v>Not</v>
          </cell>
          <cell r="AV20" t="str">
            <v>Y</v>
          </cell>
          <cell r="AW20" t="str">
            <v>N</v>
          </cell>
        </row>
        <row r="21">
          <cell r="A21" t="str">
            <v>CITY OF HARRISONBURG</v>
          </cell>
          <cell r="B21" t="str">
            <v>Y</v>
          </cell>
          <cell r="C21" t="str">
            <v>Y</v>
          </cell>
          <cell r="D21" t="str">
            <v>Y</v>
          </cell>
          <cell r="E21" t="str">
            <v>Y</v>
          </cell>
          <cell r="F21" t="str">
            <v>N</v>
          </cell>
          <cell r="G21" t="str">
            <v>Y</v>
          </cell>
          <cell r="H21" t="str">
            <v>Y</v>
          </cell>
          <cell r="I21" t="str">
            <v>Y</v>
          </cell>
          <cell r="J21" t="str">
            <v>Y</v>
          </cell>
          <cell r="K21" t="str">
            <v>Y</v>
          </cell>
          <cell r="L21" t="str">
            <v>Y</v>
          </cell>
          <cell r="M21" t="str">
            <v>Y</v>
          </cell>
          <cell r="N21" t="str">
            <v>N</v>
          </cell>
          <cell r="O21" t="str">
            <v>Y</v>
          </cell>
          <cell r="P21" t="str">
            <v>Y</v>
          </cell>
          <cell r="Q21" t="str">
            <v>Y</v>
          </cell>
          <cell r="R21" t="str">
            <v>N</v>
          </cell>
          <cell r="S21" t="str">
            <v>N</v>
          </cell>
          <cell r="T21" t="str">
            <v>N</v>
          </cell>
          <cell r="U21" t="str">
            <v>Y</v>
          </cell>
          <cell r="V21" t="str">
            <v>N</v>
          </cell>
          <cell r="W21" t="str">
            <v>N</v>
          </cell>
          <cell r="X21" t="str">
            <v>Y</v>
          </cell>
          <cell r="Y21" t="str">
            <v>Y</v>
          </cell>
          <cell r="Z21" t="str">
            <v>N</v>
          </cell>
          <cell r="AA21" t="str">
            <v>N</v>
          </cell>
          <cell r="AB21" t="str">
            <v>N</v>
          </cell>
          <cell r="AC21" t="str">
            <v>Y</v>
          </cell>
          <cell r="AD21" t="str">
            <v>Y</v>
          </cell>
          <cell r="AE21" t="str">
            <v>N</v>
          </cell>
          <cell r="AF21" t="str">
            <v>N</v>
          </cell>
          <cell r="AG21" t="str">
            <v>Y</v>
          </cell>
          <cell r="AH21" t="str">
            <v>N</v>
          </cell>
          <cell r="AI21" t="str">
            <v>N</v>
          </cell>
          <cell r="AJ21" t="str">
            <v>N</v>
          </cell>
          <cell r="AK21" t="str">
            <v>Y</v>
          </cell>
          <cell r="AL21" t="str">
            <v>Y</v>
          </cell>
          <cell r="AM21" t="str">
            <v>Y</v>
          </cell>
          <cell r="AN21" t="str">
            <v>Y</v>
          </cell>
          <cell r="AO21" t="str">
            <v>N</v>
          </cell>
          <cell r="AP21" t="str">
            <v>N</v>
          </cell>
          <cell r="AQ21" t="str">
            <v>N</v>
          </cell>
          <cell r="AR21" t="str">
            <v>N</v>
          </cell>
          <cell r="AS21" t="str">
            <v>N</v>
          </cell>
          <cell r="AT21">
            <v>1017</v>
          </cell>
          <cell r="AU21" t="str">
            <v>Not</v>
          </cell>
          <cell r="AV21" t="str">
            <v>Y</v>
          </cell>
          <cell r="AW21" t="str">
            <v>N</v>
          </cell>
        </row>
        <row r="22">
          <cell r="A22" t="str">
            <v>CITY OF HOPEWELL</v>
          </cell>
          <cell r="B22" t="str">
            <v>Y</v>
          </cell>
          <cell r="C22" t="str">
            <v>Y</v>
          </cell>
          <cell r="D22" t="str">
            <v>Y</v>
          </cell>
          <cell r="E22" t="str">
            <v>Y</v>
          </cell>
          <cell r="F22" t="str">
            <v>N</v>
          </cell>
          <cell r="G22" t="str">
            <v>Y</v>
          </cell>
          <cell r="H22" t="str">
            <v>Y</v>
          </cell>
          <cell r="I22" t="str">
            <v>Y</v>
          </cell>
          <cell r="J22" t="str">
            <v>N</v>
          </cell>
          <cell r="K22" t="str">
            <v>Y</v>
          </cell>
          <cell r="L22" t="str">
            <v>N</v>
          </cell>
          <cell r="M22" t="str">
            <v>Y</v>
          </cell>
          <cell r="N22" t="str">
            <v>N</v>
          </cell>
          <cell r="O22" t="str">
            <v>N</v>
          </cell>
          <cell r="P22" t="str">
            <v>Y</v>
          </cell>
          <cell r="Q22" t="str">
            <v>Y</v>
          </cell>
          <cell r="R22" t="str">
            <v>N</v>
          </cell>
          <cell r="S22" t="str">
            <v>N</v>
          </cell>
          <cell r="T22" t="str">
            <v>N</v>
          </cell>
          <cell r="U22" t="str">
            <v>Y</v>
          </cell>
          <cell r="V22" t="str">
            <v>N</v>
          </cell>
          <cell r="W22" t="str">
            <v>N</v>
          </cell>
          <cell r="X22" t="str">
            <v>N</v>
          </cell>
          <cell r="Y22" t="str">
            <v>Y</v>
          </cell>
          <cell r="Z22" t="str">
            <v>Y</v>
          </cell>
          <cell r="AA22" t="str">
            <v>N</v>
          </cell>
          <cell r="AB22" t="str">
            <v>N</v>
          </cell>
          <cell r="AC22" t="str">
            <v>Y</v>
          </cell>
          <cell r="AD22" t="str">
            <v>Y</v>
          </cell>
          <cell r="AE22" t="str">
            <v>N</v>
          </cell>
          <cell r="AF22" t="str">
            <v>Y</v>
          </cell>
          <cell r="AG22" t="str">
            <v>P</v>
          </cell>
          <cell r="AH22" t="str">
            <v>N</v>
          </cell>
          <cell r="AI22" t="str">
            <v>N</v>
          </cell>
          <cell r="AJ22" t="str">
            <v>Y</v>
          </cell>
          <cell r="AK22" t="str">
            <v>Y</v>
          </cell>
          <cell r="AL22" t="str">
            <v>Y</v>
          </cell>
          <cell r="AM22" t="str">
            <v>N</v>
          </cell>
          <cell r="AN22" t="str">
            <v>N</v>
          </cell>
          <cell r="AO22" t="str">
            <v>N</v>
          </cell>
          <cell r="AP22" t="str">
            <v>Y</v>
          </cell>
          <cell r="AQ22" t="str">
            <v>N</v>
          </cell>
          <cell r="AR22" t="str">
            <v>N</v>
          </cell>
          <cell r="AS22" t="str">
            <v>N</v>
          </cell>
          <cell r="AT22">
            <v>1018</v>
          </cell>
          <cell r="AU22" t="str">
            <v>Not</v>
          </cell>
          <cell r="AV22" t="str">
            <v>Y</v>
          </cell>
          <cell r="AW22" t="str">
            <v>N</v>
          </cell>
        </row>
        <row r="23">
          <cell r="A23" t="str">
            <v>CITY OF LEXINGTON</v>
          </cell>
          <cell r="B23" t="str">
            <v>Y</v>
          </cell>
          <cell r="C23" t="str">
            <v>Y</v>
          </cell>
          <cell r="D23" t="str">
            <v>Y</v>
          </cell>
          <cell r="E23" t="str">
            <v>Y</v>
          </cell>
          <cell r="F23" t="str">
            <v>N</v>
          </cell>
          <cell r="G23" t="str">
            <v>Y</v>
          </cell>
          <cell r="H23" t="str">
            <v>Y</v>
          </cell>
          <cell r="I23" t="str">
            <v>Y</v>
          </cell>
          <cell r="J23" t="str">
            <v>N</v>
          </cell>
          <cell r="K23" t="str">
            <v>Y</v>
          </cell>
          <cell r="L23" t="str">
            <v>Y</v>
          </cell>
          <cell r="M23" t="str">
            <v>Y</v>
          </cell>
          <cell r="N23" t="str">
            <v>N</v>
          </cell>
          <cell r="O23" t="str">
            <v>N</v>
          </cell>
          <cell r="P23" t="str">
            <v>Y</v>
          </cell>
          <cell r="Q23" t="str">
            <v>Y</v>
          </cell>
          <cell r="R23" t="str">
            <v>N</v>
          </cell>
          <cell r="S23" t="str">
            <v>N</v>
          </cell>
          <cell r="T23" t="str">
            <v>N</v>
          </cell>
          <cell r="U23" t="str">
            <v>Y</v>
          </cell>
          <cell r="V23" t="str">
            <v>N</v>
          </cell>
          <cell r="W23" t="str">
            <v>N</v>
          </cell>
          <cell r="X23" t="str">
            <v>Y</v>
          </cell>
          <cell r="Y23" t="str">
            <v>Y</v>
          </cell>
          <cell r="Z23" t="str">
            <v>N</v>
          </cell>
          <cell r="AA23" t="str">
            <v>N</v>
          </cell>
          <cell r="AB23" t="str">
            <v>N</v>
          </cell>
          <cell r="AC23" t="str">
            <v>Y</v>
          </cell>
          <cell r="AD23" t="str">
            <v>Y</v>
          </cell>
          <cell r="AE23" t="str">
            <v>N</v>
          </cell>
          <cell r="AF23" t="str">
            <v>N</v>
          </cell>
          <cell r="AG23" t="str">
            <v>Y</v>
          </cell>
          <cell r="AH23" t="str">
            <v>N</v>
          </cell>
          <cell r="AI23" t="str">
            <v>N</v>
          </cell>
          <cell r="AJ23" t="str">
            <v>N</v>
          </cell>
          <cell r="AK23" t="str">
            <v>Y</v>
          </cell>
          <cell r="AL23" t="str">
            <v>Y</v>
          </cell>
          <cell r="AM23" t="str">
            <v>N</v>
          </cell>
          <cell r="AN23" t="str">
            <v>Y</v>
          </cell>
          <cell r="AO23" t="str">
            <v>N</v>
          </cell>
          <cell r="AP23" t="str">
            <v>N</v>
          </cell>
          <cell r="AQ23" t="str">
            <v>N</v>
          </cell>
          <cell r="AR23" t="str">
            <v>N</v>
          </cell>
          <cell r="AS23" t="str">
            <v>N</v>
          </cell>
          <cell r="AT23">
            <v>1019</v>
          </cell>
          <cell r="AU23" t="str">
            <v>Not</v>
          </cell>
          <cell r="AV23" t="str">
            <v>Y</v>
          </cell>
          <cell r="AW23" t="str">
            <v>Y</v>
          </cell>
        </row>
        <row r="24">
          <cell r="A24" t="str">
            <v>CITY OF LYNCHBURG</v>
          </cell>
          <cell r="B24" t="str">
            <v>Y</v>
          </cell>
          <cell r="C24" t="str">
            <v>Y</v>
          </cell>
          <cell r="D24" t="str">
            <v>Y</v>
          </cell>
          <cell r="E24" t="str">
            <v>Y</v>
          </cell>
          <cell r="F24" t="str">
            <v>N</v>
          </cell>
          <cell r="G24" t="str">
            <v>Y</v>
          </cell>
          <cell r="H24" t="str">
            <v>Y</v>
          </cell>
          <cell r="I24" t="str">
            <v>Y</v>
          </cell>
          <cell r="J24" t="str">
            <v>Y</v>
          </cell>
          <cell r="K24" t="str">
            <v>Y</v>
          </cell>
          <cell r="L24" t="str">
            <v>Y</v>
          </cell>
          <cell r="M24" t="str">
            <v>Y</v>
          </cell>
          <cell r="N24" t="str">
            <v>Y</v>
          </cell>
          <cell r="O24" t="str">
            <v>Y</v>
          </cell>
          <cell r="P24" t="str">
            <v>Y</v>
          </cell>
          <cell r="Q24" t="str">
            <v>Y</v>
          </cell>
          <cell r="R24" t="str">
            <v>N</v>
          </cell>
          <cell r="S24" t="str">
            <v>N</v>
          </cell>
          <cell r="T24" t="str">
            <v>N</v>
          </cell>
          <cell r="U24" t="str">
            <v>Y</v>
          </cell>
          <cell r="V24" t="str">
            <v>N</v>
          </cell>
          <cell r="W24" t="str">
            <v>N</v>
          </cell>
          <cell r="X24" t="str">
            <v>Y</v>
          </cell>
          <cell r="Y24" t="str">
            <v>Y</v>
          </cell>
          <cell r="Z24" t="str">
            <v>Y</v>
          </cell>
          <cell r="AA24" t="str">
            <v>N</v>
          </cell>
          <cell r="AB24" t="str">
            <v>N</v>
          </cell>
          <cell r="AC24" t="str">
            <v>N</v>
          </cell>
          <cell r="AD24" t="str">
            <v>Y</v>
          </cell>
          <cell r="AE24" t="str">
            <v>N</v>
          </cell>
          <cell r="AF24" t="str">
            <v>N</v>
          </cell>
          <cell r="AG24" t="str">
            <v>P</v>
          </cell>
          <cell r="AH24" t="str">
            <v>N</v>
          </cell>
          <cell r="AI24" t="str">
            <v>Y</v>
          </cell>
          <cell r="AJ24" t="str">
            <v>Y</v>
          </cell>
          <cell r="AK24" t="str">
            <v>Y</v>
          </cell>
          <cell r="AL24" t="str">
            <v>Y</v>
          </cell>
          <cell r="AM24" t="str">
            <v>N</v>
          </cell>
          <cell r="AN24" t="str">
            <v>Y</v>
          </cell>
          <cell r="AO24" t="str">
            <v>Y</v>
          </cell>
          <cell r="AP24" t="str">
            <v>Y</v>
          </cell>
          <cell r="AQ24" t="str">
            <v>N</v>
          </cell>
          <cell r="AR24" t="str">
            <v>Y</v>
          </cell>
          <cell r="AS24" t="str">
            <v>Y</v>
          </cell>
          <cell r="AT24">
            <v>1020</v>
          </cell>
          <cell r="AU24" t="str">
            <v>Not</v>
          </cell>
          <cell r="AV24" t="str">
            <v>Y</v>
          </cell>
          <cell r="AW24" t="str">
            <v>N</v>
          </cell>
        </row>
        <row r="25">
          <cell r="A25" t="str">
            <v>CITY OF MANASSAS</v>
          </cell>
          <cell r="B25" t="str">
            <v>Y</v>
          </cell>
          <cell r="C25" t="str">
            <v>Y</v>
          </cell>
          <cell r="D25" t="str">
            <v>Y</v>
          </cell>
          <cell r="E25" t="str">
            <v>Y</v>
          </cell>
          <cell r="F25" t="str">
            <v>N</v>
          </cell>
          <cell r="G25" t="str">
            <v>Y</v>
          </cell>
          <cell r="H25" t="str">
            <v>Y</v>
          </cell>
          <cell r="I25" t="str">
            <v>Y</v>
          </cell>
          <cell r="J25" t="str">
            <v>Y</v>
          </cell>
          <cell r="K25" t="str">
            <v>Y</v>
          </cell>
          <cell r="L25" t="str">
            <v>Y</v>
          </cell>
          <cell r="M25" t="str">
            <v>Y</v>
          </cell>
          <cell r="N25" t="str">
            <v>Y</v>
          </cell>
          <cell r="O25" t="str">
            <v>N</v>
          </cell>
          <cell r="P25" t="str">
            <v>Y</v>
          </cell>
          <cell r="Q25" t="str">
            <v>Y</v>
          </cell>
          <cell r="R25" t="str">
            <v>N</v>
          </cell>
          <cell r="S25" t="str">
            <v>N</v>
          </cell>
          <cell r="T25" t="str">
            <v>N</v>
          </cell>
          <cell r="U25" t="str">
            <v>Y</v>
          </cell>
          <cell r="V25" t="str">
            <v>Y</v>
          </cell>
          <cell r="W25" t="str">
            <v>N</v>
          </cell>
          <cell r="X25" t="str">
            <v>N</v>
          </cell>
          <cell r="Y25" t="str">
            <v>Y</v>
          </cell>
          <cell r="Z25" t="str">
            <v>N</v>
          </cell>
          <cell r="AA25" t="str">
            <v>N</v>
          </cell>
          <cell r="AB25" t="str">
            <v>N</v>
          </cell>
          <cell r="AC25" t="str">
            <v>Y</v>
          </cell>
          <cell r="AD25" t="str">
            <v>Y</v>
          </cell>
          <cell r="AE25" t="str">
            <v>N</v>
          </cell>
          <cell r="AF25" t="str">
            <v>N</v>
          </cell>
          <cell r="AG25" t="str">
            <v>P</v>
          </cell>
          <cell r="AH25" t="str">
            <v>Y</v>
          </cell>
          <cell r="AI25" t="str">
            <v>N</v>
          </cell>
          <cell r="AJ25" t="str">
            <v>N</v>
          </cell>
          <cell r="AK25" t="str">
            <v>Y</v>
          </cell>
          <cell r="AL25" t="str">
            <v>Y</v>
          </cell>
          <cell r="AM25" t="str">
            <v>Y</v>
          </cell>
          <cell r="AN25" t="str">
            <v>N</v>
          </cell>
          <cell r="AO25" t="str">
            <v>N</v>
          </cell>
          <cell r="AP25" t="str">
            <v>Y</v>
          </cell>
          <cell r="AQ25" t="str">
            <v>N</v>
          </cell>
          <cell r="AR25" t="str">
            <v>N</v>
          </cell>
          <cell r="AS25" t="str">
            <v>Y</v>
          </cell>
          <cell r="AT25">
            <v>1021</v>
          </cell>
          <cell r="AU25" t="str">
            <v>Not</v>
          </cell>
          <cell r="AV25" t="str">
            <v>Y</v>
          </cell>
          <cell r="AW25" t="str">
            <v>N</v>
          </cell>
        </row>
        <row r="26">
          <cell r="A26" t="str">
            <v>CITY OF MANASSAS PARK</v>
          </cell>
          <cell r="B26" t="str">
            <v>Y</v>
          </cell>
          <cell r="C26" t="str">
            <v>Y</v>
          </cell>
          <cell r="D26" t="str">
            <v>Y</v>
          </cell>
          <cell r="E26" t="str">
            <v>Y</v>
          </cell>
          <cell r="F26" t="str">
            <v>N</v>
          </cell>
          <cell r="G26" t="str">
            <v>Y</v>
          </cell>
          <cell r="H26" t="str">
            <v>Y</v>
          </cell>
          <cell r="I26" t="str">
            <v>Y</v>
          </cell>
          <cell r="J26" t="str">
            <v>Y</v>
          </cell>
          <cell r="K26" t="str">
            <v>Y</v>
          </cell>
          <cell r="L26" t="str">
            <v>N</v>
          </cell>
          <cell r="M26" t="str">
            <v>N</v>
          </cell>
          <cell r="N26" t="str">
            <v>Y</v>
          </cell>
          <cell r="O26" t="str">
            <v>N</v>
          </cell>
          <cell r="P26" t="str">
            <v>N</v>
          </cell>
          <cell r="Q26" t="str">
            <v>Y</v>
          </cell>
          <cell r="R26" t="str">
            <v>N</v>
          </cell>
          <cell r="S26" t="str">
            <v>N</v>
          </cell>
          <cell r="T26" t="str">
            <v>N</v>
          </cell>
          <cell r="U26" t="str">
            <v>Y</v>
          </cell>
          <cell r="V26" t="str">
            <v>Y</v>
          </cell>
          <cell r="W26" t="str">
            <v>N</v>
          </cell>
          <cell r="X26" t="str">
            <v>N</v>
          </cell>
          <cell r="Y26" t="str">
            <v>Y</v>
          </cell>
          <cell r="Z26" t="str">
            <v>N</v>
          </cell>
          <cell r="AA26" t="str">
            <v>N</v>
          </cell>
          <cell r="AB26" t="str">
            <v>N</v>
          </cell>
          <cell r="AC26" t="str">
            <v>Y</v>
          </cell>
          <cell r="AD26" t="str">
            <v>Y</v>
          </cell>
          <cell r="AE26" t="str">
            <v>N</v>
          </cell>
          <cell r="AF26" t="str">
            <v>N</v>
          </cell>
          <cell r="AG26" t="str">
            <v>P</v>
          </cell>
          <cell r="AH26" t="str">
            <v>N</v>
          </cell>
          <cell r="AI26" t="str">
            <v>N</v>
          </cell>
          <cell r="AJ26" t="str">
            <v>N</v>
          </cell>
          <cell r="AK26" t="str">
            <v>Y</v>
          </cell>
          <cell r="AL26" t="str">
            <v>Y</v>
          </cell>
          <cell r="AM26" t="str">
            <v>N</v>
          </cell>
          <cell r="AN26" t="str">
            <v>Y</v>
          </cell>
          <cell r="AO26" t="str">
            <v>N</v>
          </cell>
          <cell r="AP26" t="str">
            <v>N</v>
          </cell>
          <cell r="AQ26" t="str">
            <v>N</v>
          </cell>
          <cell r="AR26" t="str">
            <v>N</v>
          </cell>
          <cell r="AS26" t="str">
            <v>N</v>
          </cell>
          <cell r="AT26">
            <v>1022</v>
          </cell>
          <cell r="AU26" t="str">
            <v>Not</v>
          </cell>
          <cell r="AV26" t="str">
            <v>Y</v>
          </cell>
          <cell r="AW26" t="str">
            <v>N</v>
          </cell>
        </row>
        <row r="27">
          <cell r="A27" t="str">
            <v>CITY OF MARTINSVILLE</v>
          </cell>
          <cell r="B27" t="str">
            <v>Y</v>
          </cell>
          <cell r="C27" t="str">
            <v>Y</v>
          </cell>
          <cell r="D27" t="str">
            <v>Y</v>
          </cell>
          <cell r="E27" t="str">
            <v>Y</v>
          </cell>
          <cell r="F27" t="str">
            <v>N</v>
          </cell>
          <cell r="G27" t="str">
            <v>Y</v>
          </cell>
          <cell r="H27" t="str">
            <v>Y</v>
          </cell>
          <cell r="I27" t="str">
            <v>Y</v>
          </cell>
          <cell r="J27" t="str">
            <v>Y</v>
          </cell>
          <cell r="K27" t="str">
            <v>Y</v>
          </cell>
          <cell r="L27" t="str">
            <v>Y</v>
          </cell>
          <cell r="M27" t="str">
            <v>Y</v>
          </cell>
          <cell r="N27" t="str">
            <v>N</v>
          </cell>
          <cell r="O27" t="str">
            <v>N</v>
          </cell>
          <cell r="P27" t="str">
            <v>N</v>
          </cell>
          <cell r="Q27" t="str">
            <v>Y</v>
          </cell>
          <cell r="R27" t="str">
            <v>N</v>
          </cell>
          <cell r="S27" t="str">
            <v>N</v>
          </cell>
          <cell r="T27" t="str">
            <v>N</v>
          </cell>
          <cell r="U27" t="str">
            <v>Y</v>
          </cell>
          <cell r="V27" t="str">
            <v>N</v>
          </cell>
          <cell r="W27" t="str">
            <v>N</v>
          </cell>
          <cell r="X27" t="str">
            <v>Y</v>
          </cell>
          <cell r="Y27" t="str">
            <v>Y</v>
          </cell>
          <cell r="Z27" t="str">
            <v>Y</v>
          </cell>
          <cell r="AA27" t="str">
            <v>N</v>
          </cell>
          <cell r="AB27" t="str">
            <v>Y</v>
          </cell>
          <cell r="AC27" t="str">
            <v>Y</v>
          </cell>
          <cell r="AD27" t="str">
            <v>Y</v>
          </cell>
          <cell r="AE27" t="str">
            <v>Y</v>
          </cell>
          <cell r="AF27" t="str">
            <v>Y</v>
          </cell>
          <cell r="AG27" t="str">
            <v>Y</v>
          </cell>
          <cell r="AH27" t="str">
            <v>N</v>
          </cell>
          <cell r="AI27" t="str">
            <v>Y</v>
          </cell>
          <cell r="AJ27" t="str">
            <v>Y</v>
          </cell>
          <cell r="AK27" t="str">
            <v>Y</v>
          </cell>
          <cell r="AL27" t="str">
            <v>N</v>
          </cell>
          <cell r="AM27" t="str">
            <v>N</v>
          </cell>
          <cell r="AN27" t="str">
            <v>N</v>
          </cell>
          <cell r="AO27" t="str">
            <v>N</v>
          </cell>
          <cell r="AP27" t="str">
            <v>Y</v>
          </cell>
          <cell r="AQ27" t="str">
            <v>Y</v>
          </cell>
          <cell r="AR27" t="str">
            <v>N</v>
          </cell>
          <cell r="AS27" t="str">
            <v>N</v>
          </cell>
          <cell r="AT27">
            <v>1023</v>
          </cell>
          <cell r="AU27" t="str">
            <v>Not</v>
          </cell>
          <cell r="AV27" t="str">
            <v>Y</v>
          </cell>
          <cell r="AW27" t="str">
            <v>N</v>
          </cell>
        </row>
        <row r="28">
          <cell r="A28" t="str">
            <v>CITY OF NEWPORT NEWS</v>
          </cell>
          <cell r="B28" t="str">
            <v>Y</v>
          </cell>
          <cell r="C28" t="str">
            <v>Y</v>
          </cell>
          <cell r="D28" t="str">
            <v>Y</v>
          </cell>
          <cell r="E28" t="str">
            <v>Y</v>
          </cell>
          <cell r="F28" t="str">
            <v>N</v>
          </cell>
          <cell r="G28" t="str">
            <v>Y</v>
          </cell>
          <cell r="H28" t="str">
            <v>Y</v>
          </cell>
          <cell r="I28" t="str">
            <v>Y</v>
          </cell>
          <cell r="J28" t="str">
            <v>N</v>
          </cell>
          <cell r="K28" t="str">
            <v>Y</v>
          </cell>
          <cell r="L28" t="str">
            <v>Y</v>
          </cell>
          <cell r="M28" t="str">
            <v>N</v>
          </cell>
          <cell r="N28" t="str">
            <v>Y</v>
          </cell>
          <cell r="O28" t="str">
            <v>Y</v>
          </cell>
          <cell r="P28" t="str">
            <v>Y</v>
          </cell>
          <cell r="Q28" t="str">
            <v>Y</v>
          </cell>
          <cell r="R28" t="str">
            <v>N</v>
          </cell>
          <cell r="S28" t="str">
            <v>N</v>
          </cell>
          <cell r="T28" t="str">
            <v>N</v>
          </cell>
          <cell r="U28" t="str">
            <v>Y</v>
          </cell>
          <cell r="V28" t="str">
            <v>N</v>
          </cell>
          <cell r="W28" t="str">
            <v>N</v>
          </cell>
          <cell r="X28" t="str">
            <v>Y</v>
          </cell>
          <cell r="Y28" t="str">
            <v>Y</v>
          </cell>
          <cell r="Z28" t="str">
            <v>Y</v>
          </cell>
          <cell r="AA28" t="str">
            <v>N</v>
          </cell>
          <cell r="AB28" t="str">
            <v>Y</v>
          </cell>
          <cell r="AC28" t="str">
            <v>Y</v>
          </cell>
          <cell r="AD28" t="str">
            <v>Y</v>
          </cell>
          <cell r="AE28" t="str">
            <v>Y</v>
          </cell>
          <cell r="AF28" t="str">
            <v>Y</v>
          </cell>
          <cell r="AG28" t="str">
            <v>P</v>
          </cell>
          <cell r="AH28" t="str">
            <v>N</v>
          </cell>
          <cell r="AI28" t="str">
            <v>N</v>
          </cell>
          <cell r="AJ28" t="str">
            <v>Y</v>
          </cell>
          <cell r="AK28" t="str">
            <v>Y</v>
          </cell>
          <cell r="AL28" t="str">
            <v>Y</v>
          </cell>
          <cell r="AM28" t="str">
            <v>Y</v>
          </cell>
          <cell r="AN28" t="str">
            <v>Y</v>
          </cell>
          <cell r="AO28" t="str">
            <v>Y</v>
          </cell>
          <cell r="AP28" t="str">
            <v>N</v>
          </cell>
          <cell r="AQ28" t="str">
            <v>N</v>
          </cell>
          <cell r="AR28" t="str">
            <v>N</v>
          </cell>
          <cell r="AS28" t="str">
            <v>N</v>
          </cell>
          <cell r="AT28">
            <v>1024</v>
          </cell>
          <cell r="AU28" t="str">
            <v>Not</v>
          </cell>
          <cell r="AV28" t="str">
            <v>Y</v>
          </cell>
          <cell r="AW28" t="str">
            <v>N</v>
          </cell>
        </row>
        <row r="29">
          <cell r="A29" t="str">
            <v>CITY OF NORFOLK</v>
          </cell>
          <cell r="B29" t="str">
            <v>Y</v>
          </cell>
          <cell r="C29" t="str">
            <v>Y</v>
          </cell>
          <cell r="D29" t="str">
            <v>Y</v>
          </cell>
          <cell r="E29" t="str">
            <v>Y</v>
          </cell>
          <cell r="F29" t="str">
            <v>N</v>
          </cell>
          <cell r="G29" t="str">
            <v>Y</v>
          </cell>
          <cell r="H29" t="str">
            <v>Y</v>
          </cell>
          <cell r="I29" t="str">
            <v>Y</v>
          </cell>
          <cell r="J29" t="str">
            <v>Y</v>
          </cell>
          <cell r="K29" t="str">
            <v>Y</v>
          </cell>
          <cell r="L29" t="str">
            <v>Y</v>
          </cell>
          <cell r="M29" t="str">
            <v>N</v>
          </cell>
          <cell r="N29" t="str">
            <v>Y</v>
          </cell>
          <cell r="O29" t="str">
            <v>Y</v>
          </cell>
          <cell r="P29" t="str">
            <v>Y</v>
          </cell>
          <cell r="Q29" t="str">
            <v>Y</v>
          </cell>
          <cell r="R29" t="str">
            <v>N</v>
          </cell>
          <cell r="S29" t="str">
            <v>N</v>
          </cell>
          <cell r="T29" t="str">
            <v>N</v>
          </cell>
          <cell r="U29" t="str">
            <v>Y</v>
          </cell>
          <cell r="V29" t="str">
            <v>N</v>
          </cell>
          <cell r="W29" t="str">
            <v>N</v>
          </cell>
          <cell r="X29" t="str">
            <v>Y</v>
          </cell>
          <cell r="Y29" t="str">
            <v>Y</v>
          </cell>
          <cell r="Z29" t="str">
            <v>Y</v>
          </cell>
          <cell r="AA29" t="str">
            <v>N</v>
          </cell>
          <cell r="AB29" t="str">
            <v>Y</v>
          </cell>
          <cell r="AC29" t="str">
            <v>Y</v>
          </cell>
          <cell r="AD29" t="str">
            <v>Y</v>
          </cell>
          <cell r="AE29" t="str">
            <v>Y</v>
          </cell>
          <cell r="AF29" t="str">
            <v>Y</v>
          </cell>
          <cell r="AG29" t="str">
            <v>Y</v>
          </cell>
          <cell r="AH29" t="str">
            <v>N</v>
          </cell>
          <cell r="AI29" t="str">
            <v>N</v>
          </cell>
          <cell r="AJ29" t="str">
            <v>Y</v>
          </cell>
          <cell r="AK29" t="str">
            <v>Y</v>
          </cell>
          <cell r="AL29" t="str">
            <v>Y</v>
          </cell>
          <cell r="AM29" t="str">
            <v>N</v>
          </cell>
          <cell r="AN29" t="str">
            <v>Y</v>
          </cell>
          <cell r="AO29" t="str">
            <v>N</v>
          </cell>
          <cell r="AP29" t="str">
            <v>Y</v>
          </cell>
          <cell r="AQ29" t="str">
            <v>N</v>
          </cell>
          <cell r="AR29" t="str">
            <v>N</v>
          </cell>
          <cell r="AS29" t="str">
            <v>Y</v>
          </cell>
          <cell r="AT29">
            <v>1025</v>
          </cell>
          <cell r="AU29" t="str">
            <v>Not</v>
          </cell>
          <cell r="AV29" t="str">
            <v>Y</v>
          </cell>
          <cell r="AW29" t="str">
            <v>N</v>
          </cell>
        </row>
        <row r="30">
          <cell r="A30" t="str">
            <v>CITY OF NORTON</v>
          </cell>
          <cell r="B30" t="str">
            <v>Y</v>
          </cell>
          <cell r="C30" t="str">
            <v>Y</v>
          </cell>
          <cell r="D30" t="str">
            <v>Y</v>
          </cell>
          <cell r="E30" t="str">
            <v>Y</v>
          </cell>
          <cell r="F30" t="str">
            <v>N</v>
          </cell>
          <cell r="G30" t="str">
            <v>Y</v>
          </cell>
          <cell r="H30" t="str">
            <v>Y</v>
          </cell>
          <cell r="I30" t="str">
            <v>Y</v>
          </cell>
          <cell r="J30" t="str">
            <v>Y</v>
          </cell>
          <cell r="K30" t="str">
            <v>Y</v>
          </cell>
          <cell r="L30" t="str">
            <v>Y</v>
          </cell>
          <cell r="M30" t="str">
            <v>N</v>
          </cell>
          <cell r="N30" t="str">
            <v>N</v>
          </cell>
          <cell r="O30" t="str">
            <v>N</v>
          </cell>
          <cell r="P30" t="str">
            <v>Y</v>
          </cell>
          <cell r="Q30" t="str">
            <v>Y</v>
          </cell>
          <cell r="R30" t="str">
            <v>Y</v>
          </cell>
          <cell r="S30" t="str">
            <v>Y</v>
          </cell>
          <cell r="T30" t="str">
            <v>Y</v>
          </cell>
          <cell r="U30" t="str">
            <v>Y</v>
          </cell>
          <cell r="V30" t="str">
            <v>N</v>
          </cell>
          <cell r="W30" t="str">
            <v>Y</v>
          </cell>
          <cell r="X30" t="str">
            <v>Y</v>
          </cell>
          <cell r="Y30" t="str">
            <v>Y</v>
          </cell>
          <cell r="Z30" t="str">
            <v>Y</v>
          </cell>
          <cell r="AA30" t="str">
            <v>N</v>
          </cell>
          <cell r="AB30" t="str">
            <v>N</v>
          </cell>
          <cell r="AC30" t="str">
            <v>Y</v>
          </cell>
          <cell r="AD30" t="str">
            <v>Y</v>
          </cell>
          <cell r="AE30" t="str">
            <v>Y</v>
          </cell>
          <cell r="AF30" t="str">
            <v>N</v>
          </cell>
          <cell r="AG30" t="str">
            <v>P</v>
          </cell>
          <cell r="AH30" t="str">
            <v>Y</v>
          </cell>
          <cell r="AI30" t="str">
            <v>N</v>
          </cell>
          <cell r="AJ30" t="str">
            <v>N</v>
          </cell>
          <cell r="AK30" t="str">
            <v>Y</v>
          </cell>
          <cell r="AL30" t="str">
            <v>N</v>
          </cell>
          <cell r="AM30" t="str">
            <v>N</v>
          </cell>
          <cell r="AN30" t="str">
            <v>N</v>
          </cell>
          <cell r="AO30" t="str">
            <v>N</v>
          </cell>
          <cell r="AP30" t="str">
            <v>N</v>
          </cell>
          <cell r="AQ30" t="str">
            <v>N</v>
          </cell>
          <cell r="AR30" t="str">
            <v>N</v>
          </cell>
          <cell r="AS30" t="str">
            <v>Y</v>
          </cell>
          <cell r="AT30">
            <v>1026</v>
          </cell>
          <cell r="AU30" t="str">
            <v>Not</v>
          </cell>
          <cell r="AV30" t="str">
            <v>Y</v>
          </cell>
          <cell r="AW30" t="str">
            <v>N</v>
          </cell>
        </row>
        <row r="31">
          <cell r="A31" t="str">
            <v>CITY OF PETERSBURG</v>
          </cell>
          <cell r="B31" t="str">
            <v>Y</v>
          </cell>
          <cell r="C31" t="str">
            <v>Y</v>
          </cell>
          <cell r="D31" t="str">
            <v>Y</v>
          </cell>
          <cell r="E31" t="str">
            <v>Y</v>
          </cell>
          <cell r="F31" t="str">
            <v>N</v>
          </cell>
          <cell r="G31" t="str">
            <v>Y</v>
          </cell>
          <cell r="H31" t="str">
            <v>Y</v>
          </cell>
          <cell r="I31" t="str">
            <v>Y</v>
          </cell>
          <cell r="J31" t="str">
            <v>Y</v>
          </cell>
          <cell r="K31" t="str">
            <v>Y</v>
          </cell>
          <cell r="L31" t="str">
            <v>Y</v>
          </cell>
          <cell r="M31" t="str">
            <v>Y</v>
          </cell>
          <cell r="N31" t="str">
            <v>Y</v>
          </cell>
          <cell r="O31" t="str">
            <v>Y</v>
          </cell>
          <cell r="P31" t="str">
            <v>Y</v>
          </cell>
          <cell r="Q31" t="str">
            <v>Y</v>
          </cell>
          <cell r="R31" t="str">
            <v>N</v>
          </cell>
          <cell r="S31" t="str">
            <v>N</v>
          </cell>
          <cell r="T31" t="str">
            <v>N</v>
          </cell>
          <cell r="U31" t="str">
            <v>Y</v>
          </cell>
          <cell r="V31" t="str">
            <v>N</v>
          </cell>
          <cell r="W31" t="str">
            <v>N</v>
          </cell>
          <cell r="X31" t="str">
            <v>N</v>
          </cell>
          <cell r="Y31" t="str">
            <v>Y</v>
          </cell>
          <cell r="Z31" t="str">
            <v>Y</v>
          </cell>
          <cell r="AA31" t="str">
            <v>N</v>
          </cell>
          <cell r="AB31" t="str">
            <v>Y</v>
          </cell>
          <cell r="AC31" t="str">
            <v>Y</v>
          </cell>
          <cell r="AD31" t="str">
            <v>Y</v>
          </cell>
          <cell r="AE31" t="str">
            <v>Y</v>
          </cell>
          <cell r="AF31" t="str">
            <v>N</v>
          </cell>
          <cell r="AG31" t="str">
            <v>P</v>
          </cell>
          <cell r="AH31" t="str">
            <v>N</v>
          </cell>
          <cell r="AI31" t="str">
            <v>Y</v>
          </cell>
          <cell r="AJ31" t="str">
            <v>Y</v>
          </cell>
          <cell r="AK31" t="str">
            <v>N</v>
          </cell>
          <cell r="AL31" t="str">
            <v>Y</v>
          </cell>
          <cell r="AM31" t="str">
            <v>N</v>
          </cell>
          <cell r="AN31" t="str">
            <v>N</v>
          </cell>
          <cell r="AO31" t="str">
            <v>N</v>
          </cell>
          <cell r="AP31" t="str">
            <v>Y</v>
          </cell>
          <cell r="AQ31" t="str">
            <v>N</v>
          </cell>
          <cell r="AR31" t="str">
            <v>N</v>
          </cell>
          <cell r="AS31" t="str">
            <v>N</v>
          </cell>
          <cell r="AT31">
            <v>1027</v>
          </cell>
          <cell r="AU31" t="str">
            <v>Not</v>
          </cell>
          <cell r="AV31" t="str">
            <v>Y</v>
          </cell>
          <cell r="AW31" t="str">
            <v>N</v>
          </cell>
        </row>
        <row r="32">
          <cell r="A32" t="str">
            <v>CITY OF POQUOSON</v>
          </cell>
          <cell r="B32" t="str">
            <v>Y</v>
          </cell>
          <cell r="C32" t="str">
            <v>Y</v>
          </cell>
          <cell r="D32" t="str">
            <v>Y</v>
          </cell>
          <cell r="E32" t="str">
            <v>Y</v>
          </cell>
          <cell r="F32" t="str">
            <v>N</v>
          </cell>
          <cell r="G32" t="str">
            <v>Y</v>
          </cell>
          <cell r="H32" t="str">
            <v>Y</v>
          </cell>
          <cell r="I32" t="str">
            <v>Y</v>
          </cell>
          <cell r="J32" t="str">
            <v>N</v>
          </cell>
          <cell r="K32" t="str">
            <v>Y</v>
          </cell>
          <cell r="L32" t="str">
            <v>Y</v>
          </cell>
          <cell r="M32" t="str">
            <v>Y</v>
          </cell>
          <cell r="N32" t="str">
            <v>N</v>
          </cell>
          <cell r="O32" t="str">
            <v>N</v>
          </cell>
          <cell r="P32" t="str">
            <v>N</v>
          </cell>
          <cell r="Q32" t="str">
            <v>Y</v>
          </cell>
          <cell r="R32" t="str">
            <v>N</v>
          </cell>
          <cell r="S32" t="str">
            <v>N</v>
          </cell>
          <cell r="T32" t="str">
            <v>N</v>
          </cell>
          <cell r="U32" t="str">
            <v>Y</v>
          </cell>
          <cell r="V32" t="str">
            <v>N</v>
          </cell>
          <cell r="W32" t="str">
            <v>N</v>
          </cell>
          <cell r="X32" t="str">
            <v>N</v>
          </cell>
          <cell r="Y32" t="str">
            <v>Y</v>
          </cell>
          <cell r="Z32" t="str">
            <v>N</v>
          </cell>
          <cell r="AA32" t="str">
            <v>N</v>
          </cell>
          <cell r="AB32" t="str">
            <v>N</v>
          </cell>
          <cell r="AC32" t="str">
            <v>Y</v>
          </cell>
          <cell r="AD32" t="str">
            <v>Y</v>
          </cell>
          <cell r="AE32" t="str">
            <v>N</v>
          </cell>
          <cell r="AF32" t="str">
            <v>N</v>
          </cell>
          <cell r="AG32" t="str">
            <v>P</v>
          </cell>
          <cell r="AH32" t="str">
            <v>N</v>
          </cell>
          <cell r="AI32" t="str">
            <v>N</v>
          </cell>
          <cell r="AJ32" t="str">
            <v>N</v>
          </cell>
          <cell r="AK32" t="str">
            <v>N</v>
          </cell>
          <cell r="AL32" t="str">
            <v>N</v>
          </cell>
          <cell r="AM32" t="str">
            <v>N</v>
          </cell>
          <cell r="AN32" t="str">
            <v>Y</v>
          </cell>
          <cell r="AO32" t="str">
            <v>N</v>
          </cell>
          <cell r="AP32" t="str">
            <v>N</v>
          </cell>
          <cell r="AQ32" t="str">
            <v>N</v>
          </cell>
          <cell r="AR32" t="str">
            <v>N</v>
          </cell>
          <cell r="AS32" t="str">
            <v>N</v>
          </cell>
          <cell r="AT32">
            <v>1028</v>
          </cell>
          <cell r="AU32" t="str">
            <v>Not</v>
          </cell>
          <cell r="AV32" t="str">
            <v>Y</v>
          </cell>
          <cell r="AW32" t="str">
            <v>N</v>
          </cell>
        </row>
        <row r="33">
          <cell r="A33" t="str">
            <v>CITY OF PORTSMOUTH</v>
          </cell>
          <cell r="B33" t="str">
            <v>Y</v>
          </cell>
          <cell r="C33" t="str">
            <v>Y</v>
          </cell>
          <cell r="D33" t="str">
            <v>Y</v>
          </cell>
          <cell r="E33" t="str">
            <v>Y</v>
          </cell>
          <cell r="F33" t="str">
            <v>N</v>
          </cell>
          <cell r="G33" t="str">
            <v>Y</v>
          </cell>
          <cell r="H33" t="str">
            <v>Y</v>
          </cell>
          <cell r="I33" t="str">
            <v>Y</v>
          </cell>
          <cell r="J33" t="str">
            <v>N</v>
          </cell>
          <cell r="K33" t="str">
            <v>Y</v>
          </cell>
          <cell r="L33" t="str">
            <v>Y</v>
          </cell>
          <cell r="M33" t="str">
            <v>Y</v>
          </cell>
          <cell r="N33" t="str">
            <v>N</v>
          </cell>
          <cell r="O33" t="str">
            <v>Y</v>
          </cell>
          <cell r="P33" t="str">
            <v>Y</v>
          </cell>
          <cell r="Q33" t="str">
            <v>Y</v>
          </cell>
          <cell r="R33" t="str">
            <v>N</v>
          </cell>
          <cell r="S33" t="str">
            <v>N</v>
          </cell>
          <cell r="T33" t="str">
            <v>N</v>
          </cell>
          <cell r="U33" t="str">
            <v>Y</v>
          </cell>
          <cell r="V33" t="str">
            <v>N</v>
          </cell>
          <cell r="W33" t="str">
            <v>N</v>
          </cell>
          <cell r="X33" t="str">
            <v>Y</v>
          </cell>
          <cell r="Y33" t="str">
            <v>Y</v>
          </cell>
          <cell r="Z33" t="str">
            <v>Y</v>
          </cell>
          <cell r="AA33" t="str">
            <v>N</v>
          </cell>
          <cell r="AB33" t="str">
            <v>Y</v>
          </cell>
          <cell r="AC33" t="str">
            <v>Y</v>
          </cell>
          <cell r="AD33" t="str">
            <v>Y</v>
          </cell>
          <cell r="AE33" t="str">
            <v>Y</v>
          </cell>
          <cell r="AF33" t="str">
            <v>N</v>
          </cell>
          <cell r="AG33" t="str">
            <v>P</v>
          </cell>
          <cell r="AH33" t="str">
            <v>N</v>
          </cell>
          <cell r="AI33" t="str">
            <v>Y</v>
          </cell>
          <cell r="AJ33" t="str">
            <v>Y</v>
          </cell>
          <cell r="AK33" t="str">
            <v>Y</v>
          </cell>
          <cell r="AL33" t="str">
            <v>Y</v>
          </cell>
          <cell r="AM33" t="str">
            <v>N</v>
          </cell>
          <cell r="AN33" t="str">
            <v>N</v>
          </cell>
          <cell r="AO33" t="str">
            <v>Y</v>
          </cell>
          <cell r="AP33" t="str">
            <v>Y</v>
          </cell>
          <cell r="AQ33" t="str">
            <v>N</v>
          </cell>
          <cell r="AR33" t="str">
            <v>N</v>
          </cell>
          <cell r="AS33" t="str">
            <v>Y</v>
          </cell>
          <cell r="AT33">
            <v>1029</v>
          </cell>
          <cell r="AU33" t="str">
            <v>Not</v>
          </cell>
          <cell r="AV33" t="str">
            <v>Y</v>
          </cell>
          <cell r="AW33" t="str">
            <v>N</v>
          </cell>
        </row>
        <row r="34">
          <cell r="A34" t="str">
            <v>CITY OF RADFORD</v>
          </cell>
          <cell r="B34" t="str">
            <v>Y</v>
          </cell>
          <cell r="C34" t="str">
            <v>Y</v>
          </cell>
          <cell r="D34" t="str">
            <v>Y</v>
          </cell>
          <cell r="E34" t="str">
            <v>Y</v>
          </cell>
          <cell r="F34" t="str">
            <v>N</v>
          </cell>
          <cell r="G34" t="str">
            <v>Y</v>
          </cell>
          <cell r="H34" t="str">
            <v>Y</v>
          </cell>
          <cell r="I34" t="str">
            <v>Y</v>
          </cell>
          <cell r="J34" t="str">
            <v>Y</v>
          </cell>
          <cell r="K34" t="str">
            <v>Y</v>
          </cell>
          <cell r="L34" t="str">
            <v>Y</v>
          </cell>
          <cell r="M34" t="str">
            <v>Y</v>
          </cell>
          <cell r="N34" t="str">
            <v>N</v>
          </cell>
          <cell r="O34" t="str">
            <v>N</v>
          </cell>
          <cell r="P34" t="str">
            <v>Y</v>
          </cell>
          <cell r="Q34" t="str">
            <v>Y</v>
          </cell>
          <cell r="R34" t="str">
            <v>N</v>
          </cell>
          <cell r="S34" t="str">
            <v>N</v>
          </cell>
          <cell r="T34" t="str">
            <v>N</v>
          </cell>
          <cell r="U34" t="str">
            <v>Y</v>
          </cell>
          <cell r="V34" t="str">
            <v>N</v>
          </cell>
          <cell r="W34" t="str">
            <v>N</v>
          </cell>
          <cell r="X34" t="str">
            <v>Y</v>
          </cell>
          <cell r="Y34" t="str">
            <v>Y</v>
          </cell>
          <cell r="Z34" t="str">
            <v>Y</v>
          </cell>
          <cell r="AA34" t="str">
            <v>N</v>
          </cell>
          <cell r="AB34" t="str">
            <v>N</v>
          </cell>
          <cell r="AC34" t="str">
            <v>Y</v>
          </cell>
          <cell r="AD34" t="str">
            <v>Y</v>
          </cell>
          <cell r="AE34" t="str">
            <v>N</v>
          </cell>
          <cell r="AF34" t="str">
            <v>N</v>
          </cell>
          <cell r="AG34" t="str">
            <v>P</v>
          </cell>
          <cell r="AH34" t="str">
            <v>N</v>
          </cell>
          <cell r="AI34" t="str">
            <v>N</v>
          </cell>
          <cell r="AJ34" t="str">
            <v>Y</v>
          </cell>
          <cell r="AK34" t="str">
            <v>Y</v>
          </cell>
          <cell r="AL34" t="str">
            <v>Y</v>
          </cell>
          <cell r="AM34" t="str">
            <v>N</v>
          </cell>
          <cell r="AN34" t="str">
            <v>N</v>
          </cell>
          <cell r="AO34" t="str">
            <v xml:space="preserve">N </v>
          </cell>
          <cell r="AP34" t="str">
            <v>N</v>
          </cell>
          <cell r="AQ34" t="str">
            <v>N</v>
          </cell>
          <cell r="AR34" t="str">
            <v>N</v>
          </cell>
          <cell r="AS34" t="str">
            <v>Y</v>
          </cell>
          <cell r="AT34">
            <v>1030</v>
          </cell>
          <cell r="AU34" t="str">
            <v>Not</v>
          </cell>
          <cell r="AV34" t="str">
            <v>Y</v>
          </cell>
          <cell r="AW34" t="str">
            <v>Y</v>
          </cell>
        </row>
        <row r="35">
          <cell r="A35" t="str">
            <v>CITY OF RICHMOND</v>
          </cell>
          <cell r="B35" t="str">
            <v>Y</v>
          </cell>
          <cell r="C35" t="str">
            <v>Y</v>
          </cell>
          <cell r="D35" t="str">
            <v>Y</v>
          </cell>
          <cell r="E35" t="str">
            <v>Y</v>
          </cell>
          <cell r="F35" t="str">
            <v>N</v>
          </cell>
          <cell r="G35" t="str">
            <v>Y</v>
          </cell>
          <cell r="H35" t="str">
            <v>Y</v>
          </cell>
          <cell r="I35" t="str">
            <v>Y</v>
          </cell>
          <cell r="J35" t="str">
            <v>N</v>
          </cell>
          <cell r="K35" t="str">
            <v>Y</v>
          </cell>
          <cell r="L35" t="str">
            <v>Y</v>
          </cell>
          <cell r="M35" t="str">
            <v>Y</v>
          </cell>
          <cell r="N35" t="str">
            <v>N</v>
          </cell>
          <cell r="O35" t="str">
            <v>Y</v>
          </cell>
          <cell r="P35" t="str">
            <v>Y</v>
          </cell>
          <cell r="Q35" t="str">
            <v>Y</v>
          </cell>
          <cell r="R35" t="str">
            <v>N</v>
          </cell>
          <cell r="S35" t="str">
            <v>N</v>
          </cell>
          <cell r="T35" t="str">
            <v>N</v>
          </cell>
          <cell r="U35" t="str">
            <v>Y</v>
          </cell>
          <cell r="V35" t="str">
            <v>N</v>
          </cell>
          <cell r="W35" t="str">
            <v>N</v>
          </cell>
          <cell r="X35" t="str">
            <v>Y</v>
          </cell>
          <cell r="Y35" t="str">
            <v>Y</v>
          </cell>
          <cell r="Z35" t="str">
            <v>Y</v>
          </cell>
          <cell r="AA35" t="str">
            <v>N</v>
          </cell>
          <cell r="AB35" t="str">
            <v>Y</v>
          </cell>
          <cell r="AC35" t="str">
            <v>Y</v>
          </cell>
          <cell r="AD35" t="str">
            <v>Y</v>
          </cell>
          <cell r="AE35" t="str">
            <v>Y</v>
          </cell>
          <cell r="AF35" t="str">
            <v>N</v>
          </cell>
          <cell r="AG35" t="str">
            <v>Y</v>
          </cell>
          <cell r="AH35" t="str">
            <v>N</v>
          </cell>
          <cell r="AI35" t="str">
            <v>N</v>
          </cell>
          <cell r="AJ35" t="str">
            <v>Y</v>
          </cell>
          <cell r="AK35" t="str">
            <v>Y</v>
          </cell>
          <cell r="AL35" t="str">
            <v>Y</v>
          </cell>
          <cell r="AM35" t="str">
            <v>N</v>
          </cell>
          <cell r="AN35" t="str">
            <v>Y</v>
          </cell>
          <cell r="AO35" t="str">
            <v>Y</v>
          </cell>
          <cell r="AP35" t="str">
            <v>Y</v>
          </cell>
          <cell r="AQ35" t="str">
            <v>N</v>
          </cell>
          <cell r="AR35" t="str">
            <v>N</v>
          </cell>
          <cell r="AS35" t="str">
            <v>Y</v>
          </cell>
          <cell r="AT35">
            <v>1031</v>
          </cell>
          <cell r="AU35" t="str">
            <v>Not</v>
          </cell>
          <cell r="AV35" t="str">
            <v>Y</v>
          </cell>
          <cell r="AW35" t="str">
            <v>N</v>
          </cell>
        </row>
        <row r="36">
          <cell r="A36" t="str">
            <v>CITY OF ROANOKE</v>
          </cell>
          <cell r="B36" t="str">
            <v>Y</v>
          </cell>
          <cell r="C36" t="str">
            <v>Y</v>
          </cell>
          <cell r="D36" t="str">
            <v>Y</v>
          </cell>
          <cell r="E36" t="str">
            <v>Y</v>
          </cell>
          <cell r="F36" t="str">
            <v>N</v>
          </cell>
          <cell r="G36" t="str">
            <v>Y</v>
          </cell>
          <cell r="H36" t="str">
            <v>Y</v>
          </cell>
          <cell r="I36" t="str">
            <v>Y</v>
          </cell>
          <cell r="J36" t="str">
            <v>Y</v>
          </cell>
          <cell r="K36" t="str">
            <v>Y</v>
          </cell>
          <cell r="L36" t="str">
            <v>Y</v>
          </cell>
          <cell r="M36" t="str">
            <v>Y</v>
          </cell>
          <cell r="N36" t="str">
            <v>Y</v>
          </cell>
          <cell r="O36" t="str">
            <v>Y</v>
          </cell>
          <cell r="P36" t="str">
            <v>Y</v>
          </cell>
          <cell r="Q36" t="str">
            <v>Y</v>
          </cell>
          <cell r="R36" t="str">
            <v>N</v>
          </cell>
          <cell r="S36" t="str">
            <v>N</v>
          </cell>
          <cell r="T36" t="str">
            <v>N</v>
          </cell>
          <cell r="U36" t="str">
            <v>Y</v>
          </cell>
          <cell r="V36" t="str">
            <v>N</v>
          </cell>
          <cell r="W36" t="str">
            <v>N</v>
          </cell>
          <cell r="X36" t="str">
            <v>Y</v>
          </cell>
          <cell r="Y36" t="str">
            <v>Y</v>
          </cell>
          <cell r="Z36" t="str">
            <v>Y</v>
          </cell>
          <cell r="AA36" t="str">
            <v>N</v>
          </cell>
          <cell r="AB36" t="str">
            <v>Y</v>
          </cell>
          <cell r="AC36" t="str">
            <v>Y</v>
          </cell>
          <cell r="AD36" t="str">
            <v>Y</v>
          </cell>
          <cell r="AE36" t="str">
            <v>Y</v>
          </cell>
          <cell r="AF36" t="str">
            <v>Y</v>
          </cell>
          <cell r="AG36" t="str">
            <v>Y</v>
          </cell>
          <cell r="AH36" t="str">
            <v>N</v>
          </cell>
          <cell r="AI36" t="str">
            <v>N</v>
          </cell>
          <cell r="AJ36" t="str">
            <v>Y</v>
          </cell>
          <cell r="AK36" t="str">
            <v>Y</v>
          </cell>
          <cell r="AL36" t="str">
            <v>Y</v>
          </cell>
          <cell r="AM36" t="str">
            <v>N</v>
          </cell>
          <cell r="AN36" t="str">
            <v>N</v>
          </cell>
          <cell r="AO36" t="str">
            <v>Y</v>
          </cell>
          <cell r="AP36" t="str">
            <v>Y</v>
          </cell>
          <cell r="AQ36" t="str">
            <v>Y</v>
          </cell>
          <cell r="AR36" t="str">
            <v>N</v>
          </cell>
          <cell r="AS36" t="str">
            <v>Y</v>
          </cell>
          <cell r="AT36">
            <v>1032</v>
          </cell>
          <cell r="AU36" t="str">
            <v>Not</v>
          </cell>
          <cell r="AV36" t="str">
            <v>Y</v>
          </cell>
          <cell r="AW36" t="str">
            <v>N</v>
          </cell>
        </row>
        <row r="37">
          <cell r="A37" t="str">
            <v>CITY OF SALEM</v>
          </cell>
          <cell r="B37" t="str">
            <v>Y</v>
          </cell>
          <cell r="C37" t="str">
            <v>Y</v>
          </cell>
          <cell r="D37" t="str">
            <v>Y</v>
          </cell>
          <cell r="E37" t="str">
            <v>Y</v>
          </cell>
          <cell r="F37" t="str">
            <v>N</v>
          </cell>
          <cell r="G37" t="str">
            <v>Y</v>
          </cell>
          <cell r="H37" t="str">
            <v>Y</v>
          </cell>
          <cell r="I37" t="str">
            <v>Y</v>
          </cell>
          <cell r="J37" t="str">
            <v>Y</v>
          </cell>
          <cell r="K37" t="str">
            <v>Y</v>
          </cell>
          <cell r="L37" t="str">
            <v>Y</v>
          </cell>
          <cell r="M37" t="str">
            <v>Y</v>
          </cell>
          <cell r="N37" t="str">
            <v>N</v>
          </cell>
          <cell r="O37" t="str">
            <v>Y</v>
          </cell>
          <cell r="P37" t="str">
            <v>Y</v>
          </cell>
          <cell r="Q37" t="str">
            <v>Y</v>
          </cell>
          <cell r="R37" t="str">
            <v>N</v>
          </cell>
          <cell r="S37" t="str">
            <v>N</v>
          </cell>
          <cell r="T37" t="str">
            <v>N</v>
          </cell>
          <cell r="U37" t="str">
            <v>Y</v>
          </cell>
          <cell r="V37" t="str">
            <v>N</v>
          </cell>
          <cell r="W37" t="str">
            <v>N</v>
          </cell>
          <cell r="X37" t="str">
            <v>N</v>
          </cell>
          <cell r="Y37" t="str">
            <v>Y</v>
          </cell>
          <cell r="Z37" t="str">
            <v>Y</v>
          </cell>
          <cell r="AA37" t="str">
            <v>N</v>
          </cell>
          <cell r="AB37" t="str">
            <v>N</v>
          </cell>
          <cell r="AC37" t="str">
            <v>Y</v>
          </cell>
          <cell r="AD37" t="str">
            <v>Y</v>
          </cell>
          <cell r="AE37" t="str">
            <v>N</v>
          </cell>
          <cell r="AF37" t="str">
            <v>Y</v>
          </cell>
          <cell r="AG37" t="str">
            <v>P</v>
          </cell>
          <cell r="AH37" t="str">
            <v>N</v>
          </cell>
          <cell r="AI37" t="str">
            <v>N</v>
          </cell>
          <cell r="AJ37" t="str">
            <v>Y</v>
          </cell>
          <cell r="AK37" t="str">
            <v>Y</v>
          </cell>
          <cell r="AL37" t="str">
            <v>Y</v>
          </cell>
          <cell r="AM37" t="str">
            <v>N</v>
          </cell>
          <cell r="AN37" t="str">
            <v>N</v>
          </cell>
          <cell r="AO37" t="str">
            <v>N</v>
          </cell>
          <cell r="AP37" t="str">
            <v>N</v>
          </cell>
          <cell r="AQ37" t="str">
            <v>N</v>
          </cell>
          <cell r="AR37" t="str">
            <v>N</v>
          </cell>
          <cell r="AS37" t="str">
            <v>N</v>
          </cell>
          <cell r="AT37">
            <v>1033</v>
          </cell>
          <cell r="AU37" t="str">
            <v>Not</v>
          </cell>
          <cell r="AV37" t="str">
            <v>Y</v>
          </cell>
          <cell r="AW37" t="str">
            <v>N</v>
          </cell>
        </row>
        <row r="38">
          <cell r="A38" t="str">
            <v>CITY OF STAUNTON</v>
          </cell>
          <cell r="B38" t="str">
            <v>Y</v>
          </cell>
          <cell r="C38" t="str">
            <v>Y</v>
          </cell>
          <cell r="D38" t="str">
            <v>Y</v>
          </cell>
          <cell r="E38" t="str">
            <v>Y</v>
          </cell>
          <cell r="F38" t="str">
            <v>N</v>
          </cell>
          <cell r="G38" t="str">
            <v>Y</v>
          </cell>
          <cell r="H38" t="str">
            <v>Y</v>
          </cell>
          <cell r="I38" t="str">
            <v>Y</v>
          </cell>
          <cell r="J38" t="str">
            <v>Y</v>
          </cell>
          <cell r="K38" t="str">
            <v>Y</v>
          </cell>
          <cell r="L38" t="str">
            <v>Y</v>
          </cell>
          <cell r="M38" t="str">
            <v>Y</v>
          </cell>
          <cell r="N38" t="str">
            <v>N</v>
          </cell>
          <cell r="O38" t="str">
            <v>N</v>
          </cell>
          <cell r="P38" t="str">
            <v>Y</v>
          </cell>
          <cell r="Q38" t="str">
            <v>Y</v>
          </cell>
          <cell r="R38" t="str">
            <v>N</v>
          </cell>
          <cell r="S38" t="str">
            <v>N</v>
          </cell>
          <cell r="T38" t="str">
            <v>N</v>
          </cell>
          <cell r="U38" t="str">
            <v>Y</v>
          </cell>
          <cell r="V38" t="str">
            <v>N</v>
          </cell>
          <cell r="W38" t="str">
            <v>N</v>
          </cell>
          <cell r="X38" t="str">
            <v>N</v>
          </cell>
          <cell r="Y38" t="str">
            <v>Y</v>
          </cell>
          <cell r="Z38" t="str">
            <v>Y</v>
          </cell>
          <cell r="AA38" t="str">
            <v>N</v>
          </cell>
          <cell r="AB38" t="str">
            <v>N</v>
          </cell>
          <cell r="AC38" t="str">
            <v>Y</v>
          </cell>
          <cell r="AD38" t="str">
            <v>Y</v>
          </cell>
          <cell r="AE38" t="str">
            <v>N</v>
          </cell>
          <cell r="AF38" t="str">
            <v>Y</v>
          </cell>
          <cell r="AG38" t="str">
            <v>P</v>
          </cell>
          <cell r="AH38" t="str">
            <v>N</v>
          </cell>
          <cell r="AI38" t="str">
            <v>N</v>
          </cell>
          <cell r="AJ38" t="str">
            <v>Y</v>
          </cell>
          <cell r="AK38" t="str">
            <v>Y</v>
          </cell>
          <cell r="AL38" t="str">
            <v>Y</v>
          </cell>
          <cell r="AM38" t="str">
            <v>N</v>
          </cell>
          <cell r="AN38" t="str">
            <v>Y</v>
          </cell>
          <cell r="AO38" t="str">
            <v>N</v>
          </cell>
          <cell r="AP38" t="str">
            <v>Y</v>
          </cell>
          <cell r="AQ38" t="str">
            <v>Y</v>
          </cell>
          <cell r="AR38" t="str">
            <v>N</v>
          </cell>
          <cell r="AS38" t="str">
            <v>Y</v>
          </cell>
          <cell r="AT38">
            <v>1034</v>
          </cell>
          <cell r="AU38" t="str">
            <v>Not</v>
          </cell>
          <cell r="AV38" t="str">
            <v>Y</v>
          </cell>
          <cell r="AW38" t="str">
            <v>N</v>
          </cell>
        </row>
        <row r="39">
          <cell r="A39" t="str">
            <v>CITY OF SUFFOLK</v>
          </cell>
          <cell r="B39" t="str">
            <v>Y</v>
          </cell>
          <cell r="C39" t="str">
            <v>Y</v>
          </cell>
          <cell r="D39" t="str">
            <v>Y</v>
          </cell>
          <cell r="E39" t="str">
            <v>Y</v>
          </cell>
          <cell r="F39" t="str">
            <v>N</v>
          </cell>
          <cell r="G39" t="str">
            <v>Y</v>
          </cell>
          <cell r="H39" t="str">
            <v>Y</v>
          </cell>
          <cell r="I39" t="str">
            <v>Y</v>
          </cell>
          <cell r="J39" t="str">
            <v>Y</v>
          </cell>
          <cell r="K39" t="str">
            <v>Y</v>
          </cell>
          <cell r="L39" t="str">
            <v>Y</v>
          </cell>
          <cell r="M39" t="str">
            <v>Y</v>
          </cell>
          <cell r="N39" t="str">
            <v>Y</v>
          </cell>
          <cell r="O39" t="str">
            <v>Y</v>
          </cell>
          <cell r="P39" t="str">
            <v>Y</v>
          </cell>
          <cell r="Q39" t="str">
            <v>Y</v>
          </cell>
          <cell r="R39" t="str">
            <v>N</v>
          </cell>
          <cell r="S39" t="str">
            <v>N</v>
          </cell>
          <cell r="T39" t="str">
            <v>N</v>
          </cell>
          <cell r="U39" t="str">
            <v>Y</v>
          </cell>
          <cell r="V39" t="str">
            <v>N</v>
          </cell>
          <cell r="W39" t="str">
            <v>N</v>
          </cell>
          <cell r="X39" t="str">
            <v>Y</v>
          </cell>
          <cell r="Y39" t="str">
            <v>Y</v>
          </cell>
          <cell r="Z39" t="str">
            <v>Y</v>
          </cell>
          <cell r="AA39" t="str">
            <v>N</v>
          </cell>
          <cell r="AB39" t="str">
            <v>N</v>
          </cell>
          <cell r="AC39" t="str">
            <v>Y</v>
          </cell>
          <cell r="AD39" t="str">
            <v>Y</v>
          </cell>
          <cell r="AE39" t="str">
            <v>N</v>
          </cell>
          <cell r="AF39" t="str">
            <v>N</v>
          </cell>
          <cell r="AG39" t="str">
            <v>P</v>
          </cell>
          <cell r="AH39" t="str">
            <v>N</v>
          </cell>
          <cell r="AI39" t="str">
            <v>N</v>
          </cell>
          <cell r="AJ39" t="str">
            <v>Y</v>
          </cell>
          <cell r="AK39" t="str">
            <v>Y</v>
          </cell>
          <cell r="AL39" t="str">
            <v>Y</v>
          </cell>
          <cell r="AM39" t="str">
            <v>N</v>
          </cell>
          <cell r="AN39" t="str">
            <v>N</v>
          </cell>
          <cell r="AO39" t="str">
            <v>N</v>
          </cell>
          <cell r="AP39" t="str">
            <v>N</v>
          </cell>
          <cell r="AQ39" t="str">
            <v>Y</v>
          </cell>
          <cell r="AR39" t="str">
            <v>N</v>
          </cell>
          <cell r="AS39" t="str">
            <v>Y</v>
          </cell>
          <cell r="AT39">
            <v>1035</v>
          </cell>
          <cell r="AU39" t="str">
            <v>Not</v>
          </cell>
          <cell r="AV39" t="str">
            <v>Y</v>
          </cell>
          <cell r="AW39" t="str">
            <v>N</v>
          </cell>
        </row>
        <row r="40">
          <cell r="A40" t="str">
            <v>CITY OF VIRGINIA BEACH</v>
          </cell>
          <cell r="B40" t="str">
            <v>Y</v>
          </cell>
          <cell r="C40" t="str">
            <v>Y</v>
          </cell>
          <cell r="D40" t="str">
            <v>Y</v>
          </cell>
          <cell r="E40" t="str">
            <v>Y</v>
          </cell>
          <cell r="F40" t="str">
            <v>N</v>
          </cell>
          <cell r="G40" t="str">
            <v>Y</v>
          </cell>
          <cell r="H40" t="str">
            <v>Y</v>
          </cell>
          <cell r="I40" t="str">
            <v>Y</v>
          </cell>
          <cell r="J40" t="str">
            <v>Y</v>
          </cell>
          <cell r="K40" t="str">
            <v>Y</v>
          </cell>
          <cell r="L40" t="str">
            <v>Y</v>
          </cell>
          <cell r="M40" t="str">
            <v>N</v>
          </cell>
          <cell r="N40" t="str">
            <v>Y</v>
          </cell>
          <cell r="O40" t="str">
            <v>Y</v>
          </cell>
          <cell r="P40" t="str">
            <v>Y</v>
          </cell>
          <cell r="Q40" t="str">
            <v>Y</v>
          </cell>
          <cell r="R40" t="str">
            <v>N</v>
          </cell>
          <cell r="S40" t="str">
            <v>N</v>
          </cell>
          <cell r="T40" t="str">
            <v>N</v>
          </cell>
          <cell r="U40" t="str">
            <v>Y</v>
          </cell>
          <cell r="V40" t="str">
            <v>N</v>
          </cell>
          <cell r="W40" t="str">
            <v>N</v>
          </cell>
          <cell r="X40" t="str">
            <v>Y</v>
          </cell>
          <cell r="Y40" t="str">
            <v>Y</v>
          </cell>
          <cell r="Z40" t="str">
            <v>Y</v>
          </cell>
          <cell r="AA40" t="str">
            <v>N</v>
          </cell>
          <cell r="AB40" t="str">
            <v>Y</v>
          </cell>
          <cell r="AC40" t="str">
            <v>Y</v>
          </cell>
          <cell r="AD40" t="str">
            <v>Y</v>
          </cell>
          <cell r="AE40" t="str">
            <v>Y</v>
          </cell>
          <cell r="AF40" t="str">
            <v>N</v>
          </cell>
          <cell r="AG40" t="str">
            <v>Y</v>
          </cell>
          <cell r="AH40" t="str">
            <v>N</v>
          </cell>
          <cell r="AI40" t="str">
            <v>Y</v>
          </cell>
          <cell r="AJ40" t="str">
            <v>Y</v>
          </cell>
          <cell r="AK40" t="str">
            <v>Y</v>
          </cell>
          <cell r="AL40" t="str">
            <v>Y</v>
          </cell>
          <cell r="AM40" t="str">
            <v>Y</v>
          </cell>
          <cell r="AN40" t="str">
            <v>Y</v>
          </cell>
          <cell r="AO40" t="str">
            <v>Y</v>
          </cell>
          <cell r="AP40" t="str">
            <v>Y</v>
          </cell>
          <cell r="AQ40" t="str">
            <v>N</v>
          </cell>
          <cell r="AR40" t="str">
            <v>N</v>
          </cell>
          <cell r="AS40" t="str">
            <v>N</v>
          </cell>
          <cell r="AT40">
            <v>1036</v>
          </cell>
          <cell r="AU40" t="str">
            <v>Not</v>
          </cell>
          <cell r="AV40" t="str">
            <v>Y</v>
          </cell>
          <cell r="AW40" t="str">
            <v>N</v>
          </cell>
        </row>
        <row r="41">
          <cell r="A41" t="str">
            <v>CITY OF WAYNESBORO</v>
          </cell>
          <cell r="B41" t="str">
            <v>Y</v>
          </cell>
          <cell r="C41" t="str">
            <v>Y</v>
          </cell>
          <cell r="D41" t="str">
            <v>Y</v>
          </cell>
          <cell r="E41" t="str">
            <v>Y</v>
          </cell>
          <cell r="F41" t="str">
            <v>N</v>
          </cell>
          <cell r="G41" t="str">
            <v>Y</v>
          </cell>
          <cell r="H41" t="str">
            <v>Y</v>
          </cell>
          <cell r="I41" t="str">
            <v>Y</v>
          </cell>
          <cell r="J41" t="str">
            <v>Y</v>
          </cell>
          <cell r="K41" t="str">
            <v>Y</v>
          </cell>
          <cell r="L41" t="str">
            <v>Y</v>
          </cell>
          <cell r="M41" t="str">
            <v>Y</v>
          </cell>
          <cell r="N41" t="str">
            <v>Y</v>
          </cell>
          <cell r="O41" t="str">
            <v>N</v>
          </cell>
          <cell r="P41" t="str">
            <v>Y</v>
          </cell>
          <cell r="Q41" t="str">
            <v>Y</v>
          </cell>
          <cell r="R41" t="str">
            <v>N</v>
          </cell>
          <cell r="S41" t="str">
            <v>N</v>
          </cell>
          <cell r="T41" t="str">
            <v>N</v>
          </cell>
          <cell r="U41" t="str">
            <v>Y</v>
          </cell>
          <cell r="V41" t="str">
            <v>N</v>
          </cell>
          <cell r="W41" t="str">
            <v>N</v>
          </cell>
          <cell r="X41" t="str">
            <v>N</v>
          </cell>
          <cell r="Y41" t="str">
            <v>Y</v>
          </cell>
          <cell r="Z41" t="str">
            <v>Y</v>
          </cell>
          <cell r="AA41" t="str">
            <v>N</v>
          </cell>
          <cell r="AB41" t="str">
            <v>N</v>
          </cell>
          <cell r="AC41" t="str">
            <v>Y</v>
          </cell>
          <cell r="AD41" t="str">
            <v>Y</v>
          </cell>
          <cell r="AE41" t="str">
            <v>N</v>
          </cell>
          <cell r="AF41" t="str">
            <v>N</v>
          </cell>
          <cell r="AG41" t="str">
            <v>Y</v>
          </cell>
          <cell r="AH41" t="str">
            <v>N</v>
          </cell>
          <cell r="AI41" t="str">
            <v>Y</v>
          </cell>
          <cell r="AJ41" t="str">
            <v>Y</v>
          </cell>
          <cell r="AK41" t="str">
            <v>Y</v>
          </cell>
          <cell r="AL41" t="str">
            <v>Y</v>
          </cell>
          <cell r="AM41" t="str">
            <v>N</v>
          </cell>
          <cell r="AN41" t="str">
            <v>N</v>
          </cell>
          <cell r="AO41" t="str">
            <v>N</v>
          </cell>
          <cell r="AP41" t="str">
            <v>N</v>
          </cell>
          <cell r="AQ41" t="str">
            <v>N</v>
          </cell>
          <cell r="AR41" t="str">
            <v>N</v>
          </cell>
          <cell r="AS41" t="str">
            <v>N</v>
          </cell>
          <cell r="AT41">
            <v>1037</v>
          </cell>
          <cell r="AU41" t="str">
            <v>Not</v>
          </cell>
          <cell r="AV41" t="str">
            <v>Y</v>
          </cell>
          <cell r="AW41" t="str">
            <v>N</v>
          </cell>
        </row>
        <row r="42">
          <cell r="A42" t="str">
            <v>CITY OF WILLIAMSBURG</v>
          </cell>
          <cell r="B42" t="str">
            <v>Y</v>
          </cell>
          <cell r="C42" t="str">
            <v>Y</v>
          </cell>
          <cell r="D42" t="str">
            <v>Y</v>
          </cell>
          <cell r="E42" t="str">
            <v>Y</v>
          </cell>
          <cell r="F42" t="str">
            <v>N</v>
          </cell>
          <cell r="G42" t="str">
            <v>Y</v>
          </cell>
          <cell r="H42" t="str">
            <v>Y</v>
          </cell>
          <cell r="I42" t="str">
            <v>Y</v>
          </cell>
          <cell r="J42" t="str">
            <v>N</v>
          </cell>
          <cell r="K42" t="str">
            <v>N</v>
          </cell>
          <cell r="L42" t="str">
            <v>Y</v>
          </cell>
          <cell r="M42" t="str">
            <v>Y</v>
          </cell>
          <cell r="N42" t="str">
            <v>N</v>
          </cell>
          <cell r="O42" t="str">
            <v>N</v>
          </cell>
          <cell r="P42" t="str">
            <v>Y</v>
          </cell>
          <cell r="Q42" t="str">
            <v>Y</v>
          </cell>
          <cell r="R42" t="str">
            <v>N</v>
          </cell>
          <cell r="S42" t="str">
            <v>N</v>
          </cell>
          <cell r="T42" t="str">
            <v>N</v>
          </cell>
          <cell r="U42" t="str">
            <v>Y</v>
          </cell>
          <cell r="V42" t="str">
            <v>N</v>
          </cell>
          <cell r="W42" t="str">
            <v>N</v>
          </cell>
          <cell r="X42" t="str">
            <v>N</v>
          </cell>
          <cell r="Y42" t="str">
            <v>Y</v>
          </cell>
          <cell r="Z42" t="str">
            <v>N</v>
          </cell>
          <cell r="AA42" t="str">
            <v>N</v>
          </cell>
          <cell r="AB42" t="str">
            <v>N</v>
          </cell>
          <cell r="AC42" t="str">
            <v>Y</v>
          </cell>
          <cell r="AD42" t="str">
            <v>Y</v>
          </cell>
          <cell r="AE42" t="str">
            <v>N</v>
          </cell>
          <cell r="AF42" t="str">
            <v>N</v>
          </cell>
          <cell r="AG42" t="str">
            <v>P</v>
          </cell>
          <cell r="AH42" t="str">
            <v>N</v>
          </cell>
          <cell r="AI42" t="str">
            <v>N</v>
          </cell>
          <cell r="AJ42" t="str">
            <v>N</v>
          </cell>
          <cell r="AK42" t="str">
            <v>Y</v>
          </cell>
          <cell r="AL42" t="str">
            <v>N</v>
          </cell>
          <cell r="AM42" t="str">
            <v>N</v>
          </cell>
          <cell r="AN42" t="str">
            <v>N</v>
          </cell>
          <cell r="AO42" t="str">
            <v>N</v>
          </cell>
          <cell r="AP42" t="str">
            <v>Y</v>
          </cell>
          <cell r="AQ42" t="str">
            <v>N</v>
          </cell>
          <cell r="AR42" t="str">
            <v>N</v>
          </cell>
          <cell r="AS42" t="str">
            <v>N</v>
          </cell>
          <cell r="AT42">
            <v>1038</v>
          </cell>
          <cell r="AU42" t="str">
            <v>Not</v>
          </cell>
          <cell r="AV42" t="str">
            <v>Y</v>
          </cell>
          <cell r="AW42" t="str">
            <v>N</v>
          </cell>
        </row>
        <row r="43">
          <cell r="A43" t="str">
            <v>CITY OF WINCHESTER</v>
          </cell>
          <cell r="B43" t="str">
            <v>Y</v>
          </cell>
          <cell r="C43" t="str">
            <v>Y</v>
          </cell>
          <cell r="D43" t="str">
            <v>Y</v>
          </cell>
          <cell r="E43" t="str">
            <v>Y</v>
          </cell>
          <cell r="F43" t="str">
            <v>N</v>
          </cell>
          <cell r="G43" t="str">
            <v>Y</v>
          </cell>
          <cell r="H43" t="str">
            <v>Y</v>
          </cell>
          <cell r="I43" t="str">
            <v>Y</v>
          </cell>
          <cell r="J43" t="str">
            <v>N</v>
          </cell>
          <cell r="K43" t="str">
            <v>Y</v>
          </cell>
          <cell r="L43" t="str">
            <v>Y</v>
          </cell>
          <cell r="M43" t="str">
            <v>Y</v>
          </cell>
          <cell r="N43" t="str">
            <v>Y</v>
          </cell>
          <cell r="O43" t="str">
            <v>Y</v>
          </cell>
          <cell r="P43" t="str">
            <v>Y</v>
          </cell>
          <cell r="Q43" t="str">
            <v>Y</v>
          </cell>
          <cell r="R43" t="str">
            <v>N</v>
          </cell>
          <cell r="S43" t="str">
            <v>N</v>
          </cell>
          <cell r="T43" t="str">
            <v>N</v>
          </cell>
          <cell r="U43" t="str">
            <v>Y</v>
          </cell>
          <cell r="V43" t="str">
            <v>N</v>
          </cell>
          <cell r="W43" t="str">
            <v>N</v>
          </cell>
          <cell r="X43" t="str">
            <v>Y</v>
          </cell>
          <cell r="Y43" t="str">
            <v>Y</v>
          </cell>
          <cell r="Z43" t="str">
            <v>Y</v>
          </cell>
          <cell r="AA43" t="str">
            <v>N</v>
          </cell>
          <cell r="AB43" t="str">
            <v>N</v>
          </cell>
          <cell r="AC43" t="str">
            <v>Y</v>
          </cell>
          <cell r="AD43" t="str">
            <v>Y</v>
          </cell>
          <cell r="AE43" t="str">
            <v>N</v>
          </cell>
          <cell r="AF43" t="str">
            <v>Y</v>
          </cell>
          <cell r="AG43" t="str">
            <v>Y</v>
          </cell>
          <cell r="AH43" t="str">
            <v>N</v>
          </cell>
          <cell r="AI43" t="str">
            <v>N</v>
          </cell>
          <cell r="AJ43" t="str">
            <v>Y</v>
          </cell>
          <cell r="AK43" t="str">
            <v>Y</v>
          </cell>
          <cell r="AL43" t="str">
            <v>N</v>
          </cell>
          <cell r="AM43" t="str">
            <v>N</v>
          </cell>
          <cell r="AN43" t="str">
            <v>Y</v>
          </cell>
          <cell r="AO43" t="str">
            <v>N</v>
          </cell>
          <cell r="AP43" t="str">
            <v>Y</v>
          </cell>
          <cell r="AQ43" t="str">
            <v>N</v>
          </cell>
          <cell r="AR43" t="str">
            <v>N</v>
          </cell>
          <cell r="AS43" t="str">
            <v>Y</v>
          </cell>
          <cell r="AT43">
            <v>1039</v>
          </cell>
          <cell r="AU43" t="str">
            <v>Not</v>
          </cell>
          <cell r="AV43" t="str">
            <v>Y</v>
          </cell>
          <cell r="AW43" t="str">
            <v>N</v>
          </cell>
        </row>
        <row r="44">
          <cell r="A44" t="str">
            <v>COUNTY OF ACCOMACK</v>
          </cell>
          <cell r="B44" t="str">
            <v>Y</v>
          </cell>
          <cell r="C44" t="str">
            <v>Y</v>
          </cell>
          <cell r="D44" t="str">
            <v>Y</v>
          </cell>
          <cell r="E44" t="str">
            <v>Y</v>
          </cell>
          <cell r="F44" t="str">
            <v>N</v>
          </cell>
          <cell r="G44" t="str">
            <v>Y</v>
          </cell>
          <cell r="H44" t="str">
            <v>Y</v>
          </cell>
          <cell r="I44" t="str">
            <v>Y</v>
          </cell>
          <cell r="J44" t="str">
            <v>Y</v>
          </cell>
          <cell r="K44" t="str">
            <v>Y</v>
          </cell>
          <cell r="L44" t="str">
            <v>Y</v>
          </cell>
          <cell r="M44" t="str">
            <v>Y</v>
          </cell>
          <cell r="N44" t="str">
            <v>N</v>
          </cell>
          <cell r="O44" t="str">
            <v>N</v>
          </cell>
          <cell r="P44" t="str">
            <v>Y</v>
          </cell>
          <cell r="Q44" t="str">
            <v>N</v>
          </cell>
          <cell r="R44" t="str">
            <v>N</v>
          </cell>
          <cell r="S44" t="str">
            <v>N</v>
          </cell>
          <cell r="T44" t="str">
            <v>N</v>
          </cell>
          <cell r="U44" t="str">
            <v>Y</v>
          </cell>
          <cell r="V44" t="str">
            <v>N</v>
          </cell>
          <cell r="W44" t="str">
            <v>N</v>
          </cell>
          <cell r="X44" t="str">
            <v>N</v>
          </cell>
          <cell r="Y44" t="str">
            <v>Y</v>
          </cell>
          <cell r="Z44" t="str">
            <v>Y</v>
          </cell>
          <cell r="AA44" t="str">
            <v>Y</v>
          </cell>
          <cell r="AB44" t="str">
            <v>Y</v>
          </cell>
          <cell r="AC44" t="str">
            <v>Y</v>
          </cell>
          <cell r="AD44" t="str">
            <v>N</v>
          </cell>
          <cell r="AE44" t="str">
            <v>Y</v>
          </cell>
          <cell r="AF44" t="str">
            <v>Y</v>
          </cell>
          <cell r="AG44" t="str">
            <v>Y</v>
          </cell>
          <cell r="AH44" t="str">
            <v>N</v>
          </cell>
          <cell r="AI44" t="str">
            <v>Y</v>
          </cell>
          <cell r="AJ44" t="str">
            <v>Y</v>
          </cell>
          <cell r="AK44" t="str">
            <v>N</v>
          </cell>
          <cell r="AL44" t="str">
            <v>Y</v>
          </cell>
          <cell r="AM44" t="str">
            <v>N</v>
          </cell>
          <cell r="AN44" t="str">
            <v>N</v>
          </cell>
          <cell r="AO44" t="str">
            <v>N</v>
          </cell>
          <cell r="AP44" t="str">
            <v>Y</v>
          </cell>
          <cell r="AQ44" t="str">
            <v>Y</v>
          </cell>
          <cell r="AR44" t="str">
            <v>N</v>
          </cell>
          <cell r="AS44" t="str">
            <v>N</v>
          </cell>
          <cell r="AT44">
            <v>2001</v>
          </cell>
          <cell r="AU44" t="str">
            <v>Not</v>
          </cell>
          <cell r="AV44" t="str">
            <v>Y</v>
          </cell>
          <cell r="AW44" t="str">
            <v>N</v>
          </cell>
        </row>
        <row r="45">
          <cell r="A45" t="str">
            <v>COUNTY OF ALBEMARLE</v>
          </cell>
          <cell r="B45" t="str">
            <v>Y</v>
          </cell>
          <cell r="C45" t="str">
            <v>Y</v>
          </cell>
          <cell r="D45" t="str">
            <v>Y</v>
          </cell>
          <cell r="E45" t="str">
            <v>Y</v>
          </cell>
          <cell r="F45" t="str">
            <v>N</v>
          </cell>
          <cell r="G45" t="str">
            <v>Y</v>
          </cell>
          <cell r="H45" t="str">
            <v>Y</v>
          </cell>
          <cell r="I45" t="str">
            <v>Y</v>
          </cell>
          <cell r="J45" t="str">
            <v>N</v>
          </cell>
          <cell r="K45" t="str">
            <v>Y</v>
          </cell>
          <cell r="L45" t="str">
            <v>Y</v>
          </cell>
          <cell r="M45" t="str">
            <v>Y</v>
          </cell>
          <cell r="N45" t="str">
            <v>N</v>
          </cell>
          <cell r="O45" t="str">
            <v>N</v>
          </cell>
          <cell r="P45" t="str">
            <v>Y</v>
          </cell>
          <cell r="Q45" t="str">
            <v>Y</v>
          </cell>
          <cell r="R45" t="str">
            <v>N</v>
          </cell>
          <cell r="S45" t="str">
            <v>N</v>
          </cell>
          <cell r="T45" t="str">
            <v>N</v>
          </cell>
          <cell r="U45" t="str">
            <v>Y</v>
          </cell>
          <cell r="V45" t="str">
            <v>N</v>
          </cell>
          <cell r="W45" t="str">
            <v>Y</v>
          </cell>
          <cell r="X45" t="str">
            <v>Y</v>
          </cell>
          <cell r="Y45" t="str">
            <v>Y</v>
          </cell>
          <cell r="Z45" t="str">
            <v>Y</v>
          </cell>
          <cell r="AA45" t="str">
            <v>N</v>
          </cell>
          <cell r="AB45" t="str">
            <v>N</v>
          </cell>
          <cell r="AC45" t="str">
            <v>N</v>
          </cell>
          <cell r="AD45" t="str">
            <v>Y</v>
          </cell>
          <cell r="AE45" t="str">
            <v>N</v>
          </cell>
          <cell r="AF45" t="str">
            <v>N</v>
          </cell>
          <cell r="AG45" t="str">
            <v>Y</v>
          </cell>
          <cell r="AH45" t="str">
            <v>Y</v>
          </cell>
          <cell r="AI45" t="str">
            <v>N</v>
          </cell>
          <cell r="AJ45" t="str">
            <v>Y</v>
          </cell>
          <cell r="AK45" t="str">
            <v>Y</v>
          </cell>
          <cell r="AL45" t="str">
            <v>Y</v>
          </cell>
          <cell r="AM45" t="str">
            <v>N</v>
          </cell>
          <cell r="AN45" t="str">
            <v>N</v>
          </cell>
          <cell r="AO45" t="str">
            <v>N</v>
          </cell>
          <cell r="AP45" t="str">
            <v>Y</v>
          </cell>
          <cell r="AQ45" t="str">
            <v>N</v>
          </cell>
          <cell r="AR45" t="str">
            <v>N</v>
          </cell>
          <cell r="AS45" t="str">
            <v>N</v>
          </cell>
          <cell r="AT45">
            <v>2002</v>
          </cell>
          <cell r="AU45" t="str">
            <v>Not</v>
          </cell>
          <cell r="AV45" t="str">
            <v>Y</v>
          </cell>
          <cell r="AW45" t="str">
            <v>N</v>
          </cell>
        </row>
        <row r="46">
          <cell r="A46" t="str">
            <v>COUNTY OF ALLEGHANY</v>
          </cell>
          <cell r="B46" t="str">
            <v>Y</v>
          </cell>
          <cell r="C46" t="str">
            <v>Y</v>
          </cell>
          <cell r="D46" t="str">
            <v>Y</v>
          </cell>
          <cell r="E46" t="str">
            <v>Y</v>
          </cell>
          <cell r="F46" t="str">
            <v>N</v>
          </cell>
          <cell r="G46" t="str">
            <v>Y</v>
          </cell>
          <cell r="H46" t="str">
            <v>Y</v>
          </cell>
          <cell r="I46" t="str">
            <v>Y</v>
          </cell>
          <cell r="J46" t="str">
            <v>Y</v>
          </cell>
          <cell r="K46" t="str">
            <v>Y</v>
          </cell>
          <cell r="L46" t="str">
            <v>Y</v>
          </cell>
          <cell r="M46" t="str">
            <v>Y</v>
          </cell>
          <cell r="N46" t="str">
            <v>N</v>
          </cell>
          <cell r="O46" t="str">
            <v>N</v>
          </cell>
          <cell r="P46" t="str">
            <v>Y</v>
          </cell>
          <cell r="Q46" t="str">
            <v>Y</v>
          </cell>
          <cell r="R46" t="str">
            <v>N</v>
          </cell>
          <cell r="S46" t="str">
            <v>N</v>
          </cell>
          <cell r="T46" t="str">
            <v>N</v>
          </cell>
          <cell r="U46" t="str">
            <v>Y</v>
          </cell>
          <cell r="V46" t="str">
            <v>N</v>
          </cell>
          <cell r="W46" t="str">
            <v>N</v>
          </cell>
          <cell r="X46" t="str">
            <v>N</v>
          </cell>
          <cell r="Y46" t="str">
            <v>Y</v>
          </cell>
          <cell r="Z46" t="str">
            <v>Y</v>
          </cell>
          <cell r="AA46" t="str">
            <v>Y</v>
          </cell>
          <cell r="AB46" t="str">
            <v>Y</v>
          </cell>
          <cell r="AC46" t="str">
            <v>Y</v>
          </cell>
          <cell r="AD46" t="str">
            <v>N</v>
          </cell>
          <cell r="AE46" t="str">
            <v>Y</v>
          </cell>
          <cell r="AF46" t="str">
            <v>Y</v>
          </cell>
          <cell r="AG46" t="str">
            <v>S</v>
          </cell>
          <cell r="AH46" t="str">
            <v>N</v>
          </cell>
          <cell r="AI46" t="str">
            <v>N</v>
          </cell>
          <cell r="AJ46" t="str">
            <v>Y</v>
          </cell>
          <cell r="AK46" t="str">
            <v>N</v>
          </cell>
          <cell r="AL46" t="str">
            <v>Y</v>
          </cell>
          <cell r="AM46" t="str">
            <v>N</v>
          </cell>
          <cell r="AN46" t="str">
            <v>N</v>
          </cell>
          <cell r="AO46" t="str">
            <v>N</v>
          </cell>
          <cell r="AP46" t="str">
            <v>Y</v>
          </cell>
          <cell r="AQ46" t="str">
            <v>N</v>
          </cell>
          <cell r="AR46" t="str">
            <v>N</v>
          </cell>
          <cell r="AS46" t="str">
            <v>N</v>
          </cell>
          <cell r="AT46">
            <v>2003</v>
          </cell>
          <cell r="AU46" t="str">
            <v>Not</v>
          </cell>
          <cell r="AV46" t="str">
            <v>Y</v>
          </cell>
          <cell r="AW46" t="str">
            <v>N</v>
          </cell>
        </row>
        <row r="47">
          <cell r="A47" t="str">
            <v>COUNTY OF AMELIA</v>
          </cell>
          <cell r="B47" t="str">
            <v>Y</v>
          </cell>
          <cell r="C47" t="str">
            <v>Y</v>
          </cell>
          <cell r="D47" t="str">
            <v>Y</v>
          </cell>
          <cell r="E47" t="str">
            <v>Y</v>
          </cell>
          <cell r="F47" t="str">
            <v>N</v>
          </cell>
          <cell r="G47" t="str">
            <v>Y</v>
          </cell>
          <cell r="H47" t="str">
            <v>Y</v>
          </cell>
          <cell r="I47" t="str">
            <v>Y</v>
          </cell>
          <cell r="J47" t="str">
            <v>N</v>
          </cell>
          <cell r="K47" t="str">
            <v>Y</v>
          </cell>
          <cell r="L47" t="str">
            <v>Y</v>
          </cell>
          <cell r="M47" t="str">
            <v>N</v>
          </cell>
          <cell r="N47" t="str">
            <v>N</v>
          </cell>
          <cell r="O47" t="str">
            <v>N</v>
          </cell>
          <cell r="P47" t="str">
            <v>N</v>
          </cell>
          <cell r="Q47" t="str">
            <v>N</v>
          </cell>
          <cell r="R47" t="str">
            <v>N</v>
          </cell>
          <cell r="S47" t="str">
            <v>N</v>
          </cell>
          <cell r="T47" t="str">
            <v>N</v>
          </cell>
          <cell r="U47" t="str">
            <v>Y</v>
          </cell>
          <cell r="V47" t="str">
            <v>N</v>
          </cell>
          <cell r="W47" t="str">
            <v>N</v>
          </cell>
          <cell r="X47" t="str">
            <v>N</v>
          </cell>
          <cell r="Y47" t="str">
            <v>Y</v>
          </cell>
          <cell r="Z47" t="str">
            <v>Y</v>
          </cell>
          <cell r="AA47" t="str">
            <v>Y</v>
          </cell>
          <cell r="AB47" t="str">
            <v>N</v>
          </cell>
          <cell r="AC47" t="str">
            <v>Y</v>
          </cell>
          <cell r="AD47" t="str">
            <v>N</v>
          </cell>
          <cell r="AE47" t="str">
            <v>N</v>
          </cell>
          <cell r="AF47" t="str">
            <v>N</v>
          </cell>
          <cell r="AG47" t="str">
            <v>S</v>
          </cell>
          <cell r="AH47" t="str">
            <v>N</v>
          </cell>
          <cell r="AI47" t="str">
            <v>N</v>
          </cell>
          <cell r="AJ47" t="str">
            <v>Y</v>
          </cell>
          <cell r="AK47" t="str">
            <v>N</v>
          </cell>
          <cell r="AL47" t="str">
            <v>Y</v>
          </cell>
          <cell r="AM47" t="str">
            <v>N</v>
          </cell>
          <cell r="AN47" t="str">
            <v>N</v>
          </cell>
          <cell r="AO47" t="str">
            <v>N</v>
          </cell>
          <cell r="AP47" t="str">
            <v>Y</v>
          </cell>
          <cell r="AQ47" t="str">
            <v>Y</v>
          </cell>
          <cell r="AR47" t="str">
            <v>Y</v>
          </cell>
          <cell r="AS47" t="str">
            <v>N</v>
          </cell>
          <cell r="AT47">
            <v>2004</v>
          </cell>
          <cell r="AU47" t="str">
            <v>Not</v>
          </cell>
          <cell r="AV47" t="str">
            <v>Y</v>
          </cell>
          <cell r="AW47" t="str">
            <v>N</v>
          </cell>
        </row>
        <row r="48">
          <cell r="A48" t="str">
            <v>COUNTY OF AMHERST</v>
          </cell>
          <cell r="B48" t="str">
            <v>Y</v>
          </cell>
          <cell r="C48" t="str">
            <v>Y</v>
          </cell>
          <cell r="D48" t="str">
            <v>Y</v>
          </cell>
          <cell r="E48" t="str">
            <v>Y</v>
          </cell>
          <cell r="F48" t="str">
            <v>Y</v>
          </cell>
          <cell r="G48" t="str">
            <v>Y</v>
          </cell>
          <cell r="H48" t="str">
            <v>Y</v>
          </cell>
          <cell r="I48" t="str">
            <v>Y</v>
          </cell>
          <cell r="J48" t="str">
            <v>Y</v>
          </cell>
          <cell r="K48" t="str">
            <v>Y</v>
          </cell>
          <cell r="L48" t="str">
            <v>Y</v>
          </cell>
          <cell r="M48" t="str">
            <v>Y</v>
          </cell>
          <cell r="N48" t="str">
            <v>N</v>
          </cell>
          <cell r="O48" t="str">
            <v>N</v>
          </cell>
          <cell r="P48" t="str">
            <v>Y</v>
          </cell>
          <cell r="Q48" t="str">
            <v>Y</v>
          </cell>
          <cell r="R48" t="str">
            <v>N</v>
          </cell>
          <cell r="S48" t="str">
            <v>N</v>
          </cell>
          <cell r="T48" t="str">
            <v>N</v>
          </cell>
          <cell r="U48" t="str">
            <v>Y</v>
          </cell>
          <cell r="V48" t="str">
            <v>N</v>
          </cell>
          <cell r="W48" t="str">
            <v>Y</v>
          </cell>
          <cell r="X48" t="str">
            <v>Y</v>
          </cell>
          <cell r="Y48" t="str">
            <v>Y</v>
          </cell>
          <cell r="Z48" t="str">
            <v>Y</v>
          </cell>
          <cell r="AA48" t="str">
            <v>Y</v>
          </cell>
          <cell r="AB48" t="str">
            <v>Y</v>
          </cell>
          <cell r="AC48" t="str">
            <v>Y</v>
          </cell>
          <cell r="AD48" t="str">
            <v>N</v>
          </cell>
          <cell r="AE48" t="str">
            <v>Y</v>
          </cell>
          <cell r="AF48" t="str">
            <v>N</v>
          </cell>
          <cell r="AG48" t="str">
            <v>Y</v>
          </cell>
          <cell r="AH48" t="str">
            <v>N</v>
          </cell>
          <cell r="AI48" t="str">
            <v>Y</v>
          </cell>
          <cell r="AJ48" t="str">
            <v>Y</v>
          </cell>
          <cell r="AK48" t="str">
            <v>N</v>
          </cell>
          <cell r="AL48" t="str">
            <v>N</v>
          </cell>
          <cell r="AM48" t="str">
            <v>N</v>
          </cell>
          <cell r="AN48" t="str">
            <v>N</v>
          </cell>
          <cell r="AO48" t="str">
            <v>N</v>
          </cell>
          <cell r="AP48" t="str">
            <v>Y</v>
          </cell>
          <cell r="AQ48" t="str">
            <v>Y</v>
          </cell>
          <cell r="AR48" t="str">
            <v>N</v>
          </cell>
          <cell r="AS48" t="str">
            <v>N</v>
          </cell>
          <cell r="AT48">
            <v>2005</v>
          </cell>
          <cell r="AU48" t="str">
            <v>Not</v>
          </cell>
          <cell r="AV48" t="str">
            <v>Y</v>
          </cell>
          <cell r="AW48" t="str">
            <v>N</v>
          </cell>
        </row>
        <row r="49">
          <cell r="A49" t="str">
            <v>COUNTY OF APPOMATTOX</v>
          </cell>
          <cell r="B49" t="str">
            <v>Y</v>
          </cell>
          <cell r="C49" t="str">
            <v>Y</v>
          </cell>
          <cell r="D49" t="str">
            <v>Y</v>
          </cell>
          <cell r="E49" t="str">
            <v>Y</v>
          </cell>
          <cell r="F49" t="str">
            <v>Y</v>
          </cell>
          <cell r="G49" t="str">
            <v>Y</v>
          </cell>
          <cell r="H49" t="str">
            <v>Y</v>
          </cell>
          <cell r="I49" t="str">
            <v>N</v>
          </cell>
          <cell r="J49" t="str">
            <v>N</v>
          </cell>
          <cell r="K49" t="str">
            <v>Y</v>
          </cell>
          <cell r="L49" t="str">
            <v>Y</v>
          </cell>
          <cell r="M49" t="str">
            <v>Y</v>
          </cell>
          <cell r="N49" t="str">
            <v>N</v>
          </cell>
          <cell r="O49" t="str">
            <v>N</v>
          </cell>
          <cell r="P49" t="str">
            <v>N</v>
          </cell>
          <cell r="Q49" t="str">
            <v>Y</v>
          </cell>
          <cell r="R49" t="str">
            <v>N</v>
          </cell>
          <cell r="S49" t="str">
            <v>N</v>
          </cell>
          <cell r="T49" t="str">
            <v>N</v>
          </cell>
          <cell r="U49" t="str">
            <v>Y</v>
          </cell>
          <cell r="V49" t="str">
            <v>N</v>
          </cell>
          <cell r="W49" t="str">
            <v>N</v>
          </cell>
          <cell r="X49" t="str">
            <v>N</v>
          </cell>
          <cell r="Y49" t="str">
            <v>Y</v>
          </cell>
          <cell r="Z49" t="str">
            <v>Y</v>
          </cell>
          <cell r="AA49" t="str">
            <v>Y</v>
          </cell>
          <cell r="AB49" t="str">
            <v>Y</v>
          </cell>
          <cell r="AC49" t="str">
            <v>Y</v>
          </cell>
          <cell r="AD49" t="str">
            <v>N</v>
          </cell>
          <cell r="AE49" t="str">
            <v>Y</v>
          </cell>
          <cell r="AF49" t="str">
            <v>Y</v>
          </cell>
          <cell r="AG49" t="str">
            <v>N</v>
          </cell>
          <cell r="AH49" t="str">
            <v>Y</v>
          </cell>
          <cell r="AI49" t="str">
            <v>Y</v>
          </cell>
          <cell r="AJ49" t="str">
            <v>Y</v>
          </cell>
          <cell r="AK49" t="str">
            <v>N</v>
          </cell>
          <cell r="AL49" t="str">
            <v>Y</v>
          </cell>
          <cell r="AM49" t="str">
            <v>N</v>
          </cell>
          <cell r="AN49" t="str">
            <v>N</v>
          </cell>
          <cell r="AO49" t="str">
            <v>N</v>
          </cell>
          <cell r="AP49" t="str">
            <v>N</v>
          </cell>
          <cell r="AQ49" t="str">
            <v>N</v>
          </cell>
          <cell r="AR49" t="str">
            <v>N</v>
          </cell>
          <cell r="AS49" t="str">
            <v>N</v>
          </cell>
          <cell r="AT49">
            <v>2006</v>
          </cell>
          <cell r="AU49" t="str">
            <v>Not</v>
          </cell>
          <cell r="AV49" t="str">
            <v>Y</v>
          </cell>
          <cell r="AW49" t="str">
            <v>N</v>
          </cell>
        </row>
        <row r="50">
          <cell r="A50" t="str">
            <v>COUNTY OF ARLINGTON</v>
          </cell>
          <cell r="B50" t="str">
            <v>Y</v>
          </cell>
          <cell r="C50" t="str">
            <v>Y</v>
          </cell>
          <cell r="D50" t="str">
            <v>Y</v>
          </cell>
          <cell r="E50" t="str">
            <v>Y</v>
          </cell>
          <cell r="F50" t="str">
            <v>N</v>
          </cell>
          <cell r="G50" t="str">
            <v>Y</v>
          </cell>
          <cell r="H50" t="str">
            <v>Y</v>
          </cell>
          <cell r="I50" t="str">
            <v>Y</v>
          </cell>
          <cell r="J50" t="str">
            <v>Y</v>
          </cell>
          <cell r="K50" t="str">
            <v>Y</v>
          </cell>
          <cell r="L50" t="str">
            <v>Y</v>
          </cell>
          <cell r="M50" t="str">
            <v>Y</v>
          </cell>
          <cell r="N50" t="str">
            <v>Y</v>
          </cell>
          <cell r="O50" t="str">
            <v>N</v>
          </cell>
          <cell r="P50" t="str">
            <v>Y</v>
          </cell>
          <cell r="Q50" t="str">
            <v>Y</v>
          </cell>
          <cell r="R50" t="str">
            <v>N</v>
          </cell>
          <cell r="S50" t="str">
            <v>N</v>
          </cell>
          <cell r="T50" t="str">
            <v>N</v>
          </cell>
          <cell r="U50" t="str">
            <v>Y</v>
          </cell>
          <cell r="V50" t="str">
            <v>Y</v>
          </cell>
          <cell r="W50" t="str">
            <v>N</v>
          </cell>
          <cell r="X50" t="str">
            <v>Y</v>
          </cell>
          <cell r="Y50" t="str">
            <v>Y</v>
          </cell>
          <cell r="Z50" t="str">
            <v>Y</v>
          </cell>
          <cell r="AA50" t="str">
            <v>N</v>
          </cell>
          <cell r="AB50" t="str">
            <v>Y</v>
          </cell>
          <cell r="AC50" t="str">
            <v>Y</v>
          </cell>
          <cell r="AD50" t="str">
            <v>Y</v>
          </cell>
          <cell r="AE50" t="str">
            <v>Y</v>
          </cell>
          <cell r="AF50" t="str">
            <v>Y</v>
          </cell>
          <cell r="AG50" t="str">
            <v>N</v>
          </cell>
          <cell r="AH50" t="str">
            <v>N</v>
          </cell>
          <cell r="AI50" t="str">
            <v>N</v>
          </cell>
          <cell r="AJ50" t="str">
            <v>Y</v>
          </cell>
          <cell r="AK50" t="str">
            <v>Y</v>
          </cell>
          <cell r="AL50" t="str">
            <v>Y</v>
          </cell>
          <cell r="AM50" t="str">
            <v>Y</v>
          </cell>
          <cell r="AN50" t="str">
            <v>Y</v>
          </cell>
          <cell r="AO50" t="str">
            <v>N</v>
          </cell>
          <cell r="AP50" t="str">
            <v>Y</v>
          </cell>
          <cell r="AQ50" t="str">
            <v>N</v>
          </cell>
          <cell r="AR50" t="str">
            <v>N</v>
          </cell>
          <cell r="AS50" t="str">
            <v>Y</v>
          </cell>
          <cell r="AT50">
            <v>2007</v>
          </cell>
          <cell r="AU50" t="str">
            <v>Not</v>
          </cell>
          <cell r="AV50" t="str">
            <v>Y</v>
          </cell>
          <cell r="AW50" t="str">
            <v>N</v>
          </cell>
        </row>
        <row r="51">
          <cell r="A51" t="str">
            <v>COUNTY OF AUGUSTA</v>
          </cell>
          <cell r="B51" t="str">
            <v>Y</v>
          </cell>
          <cell r="C51" t="str">
            <v>Y</v>
          </cell>
          <cell r="D51" t="str">
            <v>Y</v>
          </cell>
          <cell r="E51" t="str">
            <v>Y</v>
          </cell>
          <cell r="F51" t="str">
            <v>N</v>
          </cell>
          <cell r="G51" t="str">
            <v>Y</v>
          </cell>
          <cell r="H51" t="str">
            <v>Y</v>
          </cell>
          <cell r="I51" t="str">
            <v>Y</v>
          </cell>
          <cell r="J51" t="str">
            <v>N</v>
          </cell>
          <cell r="K51" t="str">
            <v>Y</v>
          </cell>
          <cell r="L51" t="str">
            <v>Y</v>
          </cell>
          <cell r="M51" t="str">
            <v>Y</v>
          </cell>
          <cell r="N51" t="str">
            <v>N</v>
          </cell>
          <cell r="O51" t="str">
            <v>N</v>
          </cell>
          <cell r="P51" t="str">
            <v>Y</v>
          </cell>
          <cell r="Q51" t="str">
            <v>Y</v>
          </cell>
          <cell r="R51" t="str">
            <v>N</v>
          </cell>
          <cell r="S51" t="str">
            <v>N</v>
          </cell>
          <cell r="T51" t="str">
            <v>N</v>
          </cell>
          <cell r="U51" t="str">
            <v>Y</v>
          </cell>
          <cell r="V51" t="str">
            <v>N</v>
          </cell>
          <cell r="W51" t="str">
            <v>N</v>
          </cell>
          <cell r="X51" t="str">
            <v>N</v>
          </cell>
          <cell r="Y51" t="str">
            <v>Y</v>
          </cell>
          <cell r="Z51" t="str">
            <v>Y</v>
          </cell>
          <cell r="AA51" t="str">
            <v>Y</v>
          </cell>
          <cell r="AB51" t="str">
            <v>Y</v>
          </cell>
          <cell r="AC51" t="str">
            <v>Y</v>
          </cell>
          <cell r="AD51" t="str">
            <v>N</v>
          </cell>
          <cell r="AE51" t="str">
            <v>Y</v>
          </cell>
          <cell r="AF51" t="str">
            <v>N</v>
          </cell>
          <cell r="AG51" t="str">
            <v>Y</v>
          </cell>
          <cell r="AH51" t="str">
            <v>N</v>
          </cell>
          <cell r="AI51" t="str">
            <v>N</v>
          </cell>
          <cell r="AJ51" t="str">
            <v>Y</v>
          </cell>
          <cell r="AK51" t="str">
            <v>N</v>
          </cell>
          <cell r="AL51" t="str">
            <v>Y</v>
          </cell>
          <cell r="AM51" t="str">
            <v>N</v>
          </cell>
          <cell r="AN51" t="str">
            <v>N</v>
          </cell>
          <cell r="AO51" t="str">
            <v>N</v>
          </cell>
          <cell r="AP51" t="str">
            <v>N</v>
          </cell>
          <cell r="AQ51" t="str">
            <v>N</v>
          </cell>
          <cell r="AR51" t="str">
            <v>N</v>
          </cell>
          <cell r="AS51" t="str">
            <v>Y</v>
          </cell>
          <cell r="AT51">
            <v>2008</v>
          </cell>
          <cell r="AU51" t="str">
            <v>Not</v>
          </cell>
          <cell r="AV51" t="str">
            <v>Y</v>
          </cell>
          <cell r="AW51" t="str">
            <v>N</v>
          </cell>
        </row>
        <row r="52">
          <cell r="A52" t="str">
            <v>COUNTY OF BATH</v>
          </cell>
          <cell r="B52" t="str">
            <v>Y</v>
          </cell>
          <cell r="C52" t="str">
            <v>Y</v>
          </cell>
          <cell r="D52" t="str">
            <v>Y</v>
          </cell>
          <cell r="E52" t="str">
            <v>Y</v>
          </cell>
          <cell r="F52" t="str">
            <v>N</v>
          </cell>
          <cell r="G52" t="str">
            <v>Y</v>
          </cell>
          <cell r="H52" t="str">
            <v>N</v>
          </cell>
          <cell r="I52" t="str">
            <v>N</v>
          </cell>
          <cell r="J52" t="str">
            <v>N</v>
          </cell>
          <cell r="K52" t="str">
            <v>Y</v>
          </cell>
          <cell r="L52" t="str">
            <v>Y</v>
          </cell>
          <cell r="M52" t="str">
            <v>Y</v>
          </cell>
          <cell r="N52" t="str">
            <v>N</v>
          </cell>
          <cell r="O52" t="str">
            <v>N</v>
          </cell>
          <cell r="P52" t="str">
            <v>N</v>
          </cell>
          <cell r="Q52" t="str">
            <v>N</v>
          </cell>
          <cell r="R52" t="str">
            <v>N</v>
          </cell>
          <cell r="S52" t="str">
            <v>N</v>
          </cell>
          <cell r="T52" t="str">
            <v>N</v>
          </cell>
          <cell r="U52" t="str">
            <v>Y</v>
          </cell>
          <cell r="V52" t="str">
            <v>N</v>
          </cell>
          <cell r="W52" t="str">
            <v>N</v>
          </cell>
          <cell r="X52" t="str">
            <v>N</v>
          </cell>
          <cell r="Y52" t="str">
            <v>Y</v>
          </cell>
          <cell r="Z52" t="str">
            <v>Y</v>
          </cell>
          <cell r="AA52" t="str">
            <v>Y</v>
          </cell>
          <cell r="AB52" t="str">
            <v>N</v>
          </cell>
          <cell r="AC52" t="str">
            <v>Y</v>
          </cell>
          <cell r="AD52" t="str">
            <v>N</v>
          </cell>
          <cell r="AE52" t="str">
            <v>Y</v>
          </cell>
          <cell r="AF52" t="str">
            <v>N</v>
          </cell>
          <cell r="AG52" t="str">
            <v>N</v>
          </cell>
          <cell r="AH52" t="str">
            <v>N</v>
          </cell>
          <cell r="AI52" t="str">
            <v>N</v>
          </cell>
          <cell r="AJ52" t="str">
            <v>Y</v>
          </cell>
          <cell r="AK52" t="str">
            <v>N</v>
          </cell>
          <cell r="AL52" t="str">
            <v>Y</v>
          </cell>
          <cell r="AM52" t="str">
            <v>N</v>
          </cell>
          <cell r="AN52" t="str">
            <v>N</v>
          </cell>
          <cell r="AO52" t="str">
            <v>N</v>
          </cell>
          <cell r="AP52" t="str">
            <v>N</v>
          </cell>
          <cell r="AQ52" t="str">
            <v>N</v>
          </cell>
          <cell r="AR52" t="str">
            <v>N</v>
          </cell>
          <cell r="AS52" t="str">
            <v>N</v>
          </cell>
          <cell r="AT52">
            <v>2009</v>
          </cell>
          <cell r="AU52" t="str">
            <v>Not</v>
          </cell>
          <cell r="AV52" t="str">
            <v>Y</v>
          </cell>
          <cell r="AW52" t="str">
            <v>N</v>
          </cell>
        </row>
        <row r="53">
          <cell r="A53" t="str">
            <v>COUNTY OF BEDFORD</v>
          </cell>
          <cell r="B53" t="str">
            <v>Y</v>
          </cell>
          <cell r="C53" t="str">
            <v>Y</v>
          </cell>
          <cell r="D53" t="str">
            <v>Y</v>
          </cell>
          <cell r="E53" t="str">
            <v>Y</v>
          </cell>
          <cell r="F53" t="str">
            <v>Y</v>
          </cell>
          <cell r="G53" t="str">
            <v>Y</v>
          </cell>
          <cell r="H53" t="str">
            <v>Y</v>
          </cell>
          <cell r="I53" t="str">
            <v>N</v>
          </cell>
          <cell r="J53" t="str">
            <v>Y</v>
          </cell>
          <cell r="K53" t="str">
            <v>Y</v>
          </cell>
          <cell r="L53" t="str">
            <v>Y</v>
          </cell>
          <cell r="M53" t="str">
            <v>Y</v>
          </cell>
          <cell r="N53" t="str">
            <v>N</v>
          </cell>
          <cell r="O53" t="str">
            <v>N</v>
          </cell>
          <cell r="P53" t="str">
            <v>Y</v>
          </cell>
          <cell r="Q53" t="str">
            <v>Y</v>
          </cell>
          <cell r="R53" t="str">
            <v>N</v>
          </cell>
          <cell r="S53" t="str">
            <v>N</v>
          </cell>
          <cell r="T53" t="str">
            <v>N</v>
          </cell>
          <cell r="U53" t="str">
            <v>Y</v>
          </cell>
          <cell r="V53" t="str">
            <v>N</v>
          </cell>
          <cell r="W53" t="str">
            <v>N</v>
          </cell>
          <cell r="X53" t="str">
            <v>Y</v>
          </cell>
          <cell r="Y53" t="str">
            <v>Y</v>
          </cell>
          <cell r="Z53" t="str">
            <v>Y</v>
          </cell>
          <cell r="AA53" t="str">
            <v>Y</v>
          </cell>
          <cell r="AB53" t="str">
            <v>N</v>
          </cell>
          <cell r="AC53" t="str">
            <v>Y</v>
          </cell>
          <cell r="AD53" t="str">
            <v>N</v>
          </cell>
          <cell r="AE53" t="str">
            <v>N</v>
          </cell>
          <cell r="AF53" t="str">
            <v>N</v>
          </cell>
          <cell r="AG53" t="str">
            <v>Y</v>
          </cell>
          <cell r="AH53" t="str">
            <v>N</v>
          </cell>
          <cell r="AI53" t="str">
            <v>Y</v>
          </cell>
          <cell r="AJ53" t="str">
            <v>Y</v>
          </cell>
          <cell r="AK53" t="str">
            <v>N</v>
          </cell>
          <cell r="AL53" t="str">
            <v>Y</v>
          </cell>
          <cell r="AM53" t="str">
            <v>N</v>
          </cell>
          <cell r="AN53" t="str">
            <v>N</v>
          </cell>
          <cell r="AO53" t="str">
            <v>N</v>
          </cell>
          <cell r="AP53" t="str">
            <v>N</v>
          </cell>
          <cell r="AQ53" t="str">
            <v>N</v>
          </cell>
          <cell r="AR53" t="str">
            <v>N</v>
          </cell>
          <cell r="AS53" t="str">
            <v>Y</v>
          </cell>
          <cell r="AT53">
            <v>2010</v>
          </cell>
          <cell r="AU53" t="str">
            <v>Not</v>
          </cell>
          <cell r="AV53" t="str">
            <v>Y</v>
          </cell>
          <cell r="AW53" t="str">
            <v>N</v>
          </cell>
        </row>
        <row r="54">
          <cell r="A54" t="str">
            <v>COUNTY OF BLAND</v>
          </cell>
          <cell r="B54" t="str">
            <v>Y</v>
          </cell>
          <cell r="C54" t="str">
            <v>Y</v>
          </cell>
          <cell r="D54" t="str">
            <v>Y</v>
          </cell>
          <cell r="E54" t="str">
            <v>Y</v>
          </cell>
          <cell r="F54" t="str">
            <v>Y</v>
          </cell>
          <cell r="G54" t="str">
            <v>Y</v>
          </cell>
          <cell r="H54" t="str">
            <v>Y</v>
          </cell>
          <cell r="I54" t="str">
            <v>N</v>
          </cell>
          <cell r="J54" t="str">
            <v>N</v>
          </cell>
          <cell r="K54" t="str">
            <v>Y</v>
          </cell>
          <cell r="L54" t="str">
            <v>Y</v>
          </cell>
          <cell r="M54" t="str">
            <v>Y</v>
          </cell>
          <cell r="N54" t="str">
            <v>N</v>
          </cell>
          <cell r="O54" t="str">
            <v>N</v>
          </cell>
          <cell r="P54" t="str">
            <v>Y</v>
          </cell>
          <cell r="Q54" t="str">
            <v>Y</v>
          </cell>
          <cell r="R54" t="str">
            <v>N</v>
          </cell>
          <cell r="S54" t="str">
            <v>N</v>
          </cell>
          <cell r="T54" t="str">
            <v>N</v>
          </cell>
          <cell r="U54" t="str">
            <v>Y</v>
          </cell>
          <cell r="V54" t="str">
            <v>N</v>
          </cell>
          <cell r="W54" t="str">
            <v>N</v>
          </cell>
          <cell r="X54" t="str">
            <v>N</v>
          </cell>
          <cell r="Y54" t="str">
            <v>Y</v>
          </cell>
          <cell r="Z54" t="str">
            <v>Y</v>
          </cell>
          <cell r="AA54" t="str">
            <v>Y</v>
          </cell>
          <cell r="AB54" t="str">
            <v>N</v>
          </cell>
          <cell r="AC54" t="str">
            <v>Y</v>
          </cell>
          <cell r="AD54" t="str">
            <v>N</v>
          </cell>
          <cell r="AE54" t="str">
            <v>N</v>
          </cell>
          <cell r="AF54" t="str">
            <v>Y</v>
          </cell>
          <cell r="AG54" t="str">
            <v>N</v>
          </cell>
          <cell r="AH54" t="str">
            <v>N</v>
          </cell>
          <cell r="AI54" t="str">
            <v>N</v>
          </cell>
          <cell r="AJ54" t="str">
            <v>Y</v>
          </cell>
          <cell r="AK54" t="str">
            <v>N</v>
          </cell>
          <cell r="AL54" t="str">
            <v>Y</v>
          </cell>
          <cell r="AM54" t="str">
            <v>N</v>
          </cell>
          <cell r="AN54" t="str">
            <v>N</v>
          </cell>
          <cell r="AO54" t="str">
            <v>N</v>
          </cell>
          <cell r="AP54" t="str">
            <v>Y</v>
          </cell>
          <cell r="AQ54" t="str">
            <v>Y</v>
          </cell>
          <cell r="AR54" t="str">
            <v>N</v>
          </cell>
          <cell r="AS54" t="str">
            <v>N</v>
          </cell>
          <cell r="AT54">
            <v>2011</v>
          </cell>
          <cell r="AU54" t="str">
            <v>Not</v>
          </cell>
          <cell r="AV54" t="str">
            <v>Y</v>
          </cell>
          <cell r="AW54" t="str">
            <v>N</v>
          </cell>
        </row>
        <row r="55">
          <cell r="A55" t="str">
            <v>COUNTY OF BOTETOURT</v>
          </cell>
          <cell r="B55" t="str">
            <v>Y</v>
          </cell>
          <cell r="C55" t="str">
            <v>Y</v>
          </cell>
          <cell r="D55" t="str">
            <v>Y</v>
          </cell>
          <cell r="E55" t="str">
            <v>Y</v>
          </cell>
          <cell r="F55" t="str">
            <v>N</v>
          </cell>
          <cell r="G55" t="str">
            <v>Y</v>
          </cell>
          <cell r="H55" t="str">
            <v>Y</v>
          </cell>
          <cell r="I55" t="str">
            <v>Y</v>
          </cell>
          <cell r="J55" t="str">
            <v>N</v>
          </cell>
          <cell r="K55" t="str">
            <v>Y</v>
          </cell>
          <cell r="L55" t="str">
            <v>Y</v>
          </cell>
          <cell r="M55" t="str">
            <v>Y</v>
          </cell>
          <cell r="N55" t="str">
            <v>N</v>
          </cell>
          <cell r="O55" t="str">
            <v>N</v>
          </cell>
          <cell r="P55" t="str">
            <v>Y</v>
          </cell>
          <cell r="Q55" t="str">
            <v>Y</v>
          </cell>
          <cell r="R55" t="str">
            <v>N</v>
          </cell>
          <cell r="S55" t="str">
            <v>N</v>
          </cell>
          <cell r="T55" t="str">
            <v>N</v>
          </cell>
          <cell r="U55" t="str">
            <v>Y</v>
          </cell>
          <cell r="V55" t="str">
            <v>N</v>
          </cell>
          <cell r="W55" t="str">
            <v>N</v>
          </cell>
          <cell r="X55" t="str">
            <v>N</v>
          </cell>
          <cell r="Y55" t="str">
            <v>Y</v>
          </cell>
          <cell r="Z55" t="str">
            <v>Y</v>
          </cell>
          <cell r="AA55" t="str">
            <v>Y</v>
          </cell>
          <cell r="AB55" t="str">
            <v>Y</v>
          </cell>
          <cell r="AC55" t="str">
            <v>Y</v>
          </cell>
          <cell r="AD55" t="str">
            <v>N</v>
          </cell>
          <cell r="AE55" t="str">
            <v>N</v>
          </cell>
          <cell r="AF55" t="str">
            <v>Y</v>
          </cell>
          <cell r="AG55" t="str">
            <v>S</v>
          </cell>
          <cell r="AH55" t="str">
            <v>N</v>
          </cell>
          <cell r="AI55" t="str">
            <v>Y</v>
          </cell>
          <cell r="AJ55" t="str">
            <v>Y</v>
          </cell>
          <cell r="AK55" t="str">
            <v>N</v>
          </cell>
          <cell r="AL55" t="str">
            <v>N</v>
          </cell>
          <cell r="AM55" t="str">
            <v>Y</v>
          </cell>
          <cell r="AN55" t="str">
            <v>N</v>
          </cell>
          <cell r="AO55" t="str">
            <v>N</v>
          </cell>
          <cell r="AP55" t="str">
            <v>N</v>
          </cell>
          <cell r="AQ55" t="str">
            <v>N</v>
          </cell>
          <cell r="AR55" t="str">
            <v>N</v>
          </cell>
          <cell r="AS55" t="str">
            <v>N</v>
          </cell>
          <cell r="AT55">
            <v>2012</v>
          </cell>
          <cell r="AU55" t="str">
            <v>Not</v>
          </cell>
          <cell r="AV55" t="str">
            <v>Y</v>
          </cell>
          <cell r="AW55" t="str">
            <v>Y</v>
          </cell>
        </row>
        <row r="56">
          <cell r="A56" t="str">
            <v>COUNTY OF BRUNSWICK</v>
          </cell>
          <cell r="B56" t="str">
            <v>Y</v>
          </cell>
          <cell r="C56" t="str">
            <v>Y</v>
          </cell>
          <cell r="D56" t="str">
            <v>Y</v>
          </cell>
          <cell r="E56" t="str">
            <v>Y</v>
          </cell>
          <cell r="F56" t="str">
            <v>Y</v>
          </cell>
          <cell r="G56" t="str">
            <v>Y</v>
          </cell>
          <cell r="H56" t="str">
            <v>Y</v>
          </cell>
          <cell r="I56" t="str">
            <v>N</v>
          </cell>
          <cell r="J56" t="str">
            <v>N</v>
          </cell>
          <cell r="K56" t="str">
            <v>Y</v>
          </cell>
          <cell r="L56" t="str">
            <v>Y</v>
          </cell>
          <cell r="M56" t="str">
            <v>Y</v>
          </cell>
          <cell r="N56" t="str">
            <v>N</v>
          </cell>
          <cell r="O56" t="str">
            <v>N</v>
          </cell>
          <cell r="P56" t="str">
            <v>N</v>
          </cell>
          <cell r="Q56" t="str">
            <v>N</v>
          </cell>
          <cell r="R56" t="str">
            <v>N</v>
          </cell>
          <cell r="S56" t="str">
            <v>N</v>
          </cell>
          <cell r="T56" t="str">
            <v>N</v>
          </cell>
          <cell r="U56" t="str">
            <v>Y</v>
          </cell>
          <cell r="V56" t="str">
            <v>N</v>
          </cell>
          <cell r="W56" t="str">
            <v>Y</v>
          </cell>
          <cell r="X56" t="str">
            <v>N</v>
          </cell>
          <cell r="Y56" t="str">
            <v>N</v>
          </cell>
          <cell r="Z56" t="str">
            <v>Y</v>
          </cell>
          <cell r="AA56" t="str">
            <v>Y</v>
          </cell>
          <cell r="AB56" t="str">
            <v>Y</v>
          </cell>
          <cell r="AC56" t="str">
            <v>Y</v>
          </cell>
          <cell r="AD56" t="str">
            <v>N</v>
          </cell>
          <cell r="AE56" t="str">
            <v>Y</v>
          </cell>
          <cell r="AF56" t="str">
            <v>N</v>
          </cell>
          <cell r="AG56" t="str">
            <v>S</v>
          </cell>
          <cell r="AH56" t="str">
            <v>Y</v>
          </cell>
          <cell r="AI56" t="str">
            <v>N</v>
          </cell>
          <cell r="AJ56" t="str">
            <v>Y</v>
          </cell>
          <cell r="AK56" t="str">
            <v>N</v>
          </cell>
          <cell r="AL56" t="str">
            <v>N</v>
          </cell>
          <cell r="AM56" t="str">
            <v>N</v>
          </cell>
          <cell r="AN56" t="str">
            <v>N</v>
          </cell>
          <cell r="AO56" t="str">
            <v>N</v>
          </cell>
          <cell r="AP56" t="str">
            <v>Y</v>
          </cell>
          <cell r="AQ56" t="str">
            <v>Y</v>
          </cell>
          <cell r="AR56" t="str">
            <v>N</v>
          </cell>
          <cell r="AS56" t="str">
            <v>N</v>
          </cell>
          <cell r="AT56">
            <v>2013</v>
          </cell>
          <cell r="AU56" t="str">
            <v>Not</v>
          </cell>
          <cell r="AV56" t="str">
            <v>Y</v>
          </cell>
          <cell r="AW56" t="str">
            <v>N</v>
          </cell>
        </row>
        <row r="57">
          <cell r="A57" t="str">
            <v>COUNTY OF BUCHANAN</v>
          </cell>
          <cell r="B57" t="str">
            <v>Y</v>
          </cell>
          <cell r="C57" t="str">
            <v>Y</v>
          </cell>
          <cell r="D57" t="str">
            <v>Y</v>
          </cell>
          <cell r="E57" t="str">
            <v>Y</v>
          </cell>
          <cell r="F57" t="str">
            <v>Y</v>
          </cell>
          <cell r="G57" t="str">
            <v>Y</v>
          </cell>
          <cell r="H57" t="str">
            <v>Y</v>
          </cell>
          <cell r="I57" t="str">
            <v>N</v>
          </cell>
          <cell r="J57" t="str">
            <v>Y</v>
          </cell>
          <cell r="K57" t="str">
            <v>N</v>
          </cell>
          <cell r="L57" t="str">
            <v>Y</v>
          </cell>
          <cell r="M57" t="str">
            <v>Y</v>
          </cell>
          <cell r="N57" t="str">
            <v>N</v>
          </cell>
          <cell r="O57" t="str">
            <v>N</v>
          </cell>
          <cell r="P57" t="str">
            <v>Y</v>
          </cell>
          <cell r="Q57" t="str">
            <v>N</v>
          </cell>
          <cell r="R57" t="str">
            <v>Y</v>
          </cell>
          <cell r="S57" t="str">
            <v>Y</v>
          </cell>
          <cell r="T57" t="str">
            <v>Y</v>
          </cell>
          <cell r="U57" t="str">
            <v>Y</v>
          </cell>
          <cell r="V57" t="str">
            <v>N</v>
          </cell>
          <cell r="W57" t="str">
            <v>N</v>
          </cell>
          <cell r="X57" t="str">
            <v>N</v>
          </cell>
          <cell r="Y57" t="str">
            <v>Y</v>
          </cell>
          <cell r="Z57" t="str">
            <v>Y</v>
          </cell>
          <cell r="AA57" t="str">
            <v>Y</v>
          </cell>
          <cell r="AB57" t="str">
            <v>Y</v>
          </cell>
          <cell r="AC57" t="str">
            <v>Y</v>
          </cell>
          <cell r="AD57" t="str">
            <v>N</v>
          </cell>
          <cell r="AE57" t="str">
            <v>Y</v>
          </cell>
          <cell r="AF57" t="str">
            <v>Y</v>
          </cell>
          <cell r="AG57" t="str">
            <v>N</v>
          </cell>
          <cell r="AH57" t="str">
            <v>N</v>
          </cell>
          <cell r="AI57" t="str">
            <v>N</v>
          </cell>
          <cell r="AJ57" t="str">
            <v>Y</v>
          </cell>
          <cell r="AK57" t="str">
            <v>N</v>
          </cell>
          <cell r="AL57" t="str">
            <v>N</v>
          </cell>
          <cell r="AM57" t="str">
            <v>Y</v>
          </cell>
          <cell r="AN57" t="str">
            <v>N</v>
          </cell>
          <cell r="AO57" t="str">
            <v>N</v>
          </cell>
          <cell r="AP57" t="str">
            <v>N</v>
          </cell>
          <cell r="AQ57" t="str">
            <v>N</v>
          </cell>
          <cell r="AR57" t="str">
            <v>N</v>
          </cell>
          <cell r="AS57" t="str">
            <v>N</v>
          </cell>
          <cell r="AT57">
            <v>2014</v>
          </cell>
          <cell r="AU57" t="str">
            <v>Not</v>
          </cell>
          <cell r="AV57" t="str">
            <v>Y</v>
          </cell>
          <cell r="AW57" t="str">
            <v>N</v>
          </cell>
        </row>
        <row r="58">
          <cell r="A58" t="str">
            <v>COUNTY OF BUCKINGHAM</v>
          </cell>
          <cell r="B58" t="str">
            <v>Y</v>
          </cell>
          <cell r="C58" t="str">
            <v>Y</v>
          </cell>
          <cell r="D58" t="str">
            <v>Y</v>
          </cell>
          <cell r="E58" t="str">
            <v>Y</v>
          </cell>
          <cell r="F58" t="str">
            <v>Y</v>
          </cell>
          <cell r="G58" t="str">
            <v>Y</v>
          </cell>
          <cell r="H58" t="str">
            <v>Y</v>
          </cell>
          <cell r="I58" t="str">
            <v>N</v>
          </cell>
          <cell r="J58" t="str">
            <v>Y</v>
          </cell>
          <cell r="K58" t="str">
            <v>Y</v>
          </cell>
          <cell r="L58" t="str">
            <v>Y</v>
          </cell>
          <cell r="M58" t="str">
            <v>Y</v>
          </cell>
          <cell r="N58" t="str">
            <v>N</v>
          </cell>
          <cell r="O58" t="str">
            <v>N</v>
          </cell>
          <cell r="P58" t="str">
            <v>N</v>
          </cell>
          <cell r="Q58" t="str">
            <v>N</v>
          </cell>
          <cell r="R58" t="str">
            <v>N</v>
          </cell>
          <cell r="S58" t="str">
            <v>N</v>
          </cell>
          <cell r="T58" t="str">
            <v>N</v>
          </cell>
          <cell r="U58" t="str">
            <v>Y</v>
          </cell>
          <cell r="V58" t="str">
            <v>N</v>
          </cell>
          <cell r="W58" t="str">
            <v>N</v>
          </cell>
          <cell r="X58" t="str">
            <v>N</v>
          </cell>
          <cell r="Y58" t="str">
            <v>N</v>
          </cell>
          <cell r="Z58" t="str">
            <v>Y</v>
          </cell>
          <cell r="AA58" t="str">
            <v>Y</v>
          </cell>
          <cell r="AB58" t="str">
            <v>N</v>
          </cell>
          <cell r="AC58" t="str">
            <v>Y</v>
          </cell>
          <cell r="AD58" t="str">
            <v>N</v>
          </cell>
          <cell r="AE58" t="str">
            <v>N</v>
          </cell>
          <cell r="AF58" t="str">
            <v>Y</v>
          </cell>
          <cell r="AG58" t="str">
            <v>S</v>
          </cell>
          <cell r="AH58" t="str">
            <v>N</v>
          </cell>
          <cell r="AI58" t="str">
            <v>N</v>
          </cell>
          <cell r="AJ58" t="str">
            <v>Y</v>
          </cell>
          <cell r="AK58" t="str">
            <v>N</v>
          </cell>
          <cell r="AL58" t="str">
            <v>Y</v>
          </cell>
          <cell r="AM58" t="str">
            <v>N</v>
          </cell>
          <cell r="AN58" t="str">
            <v>n</v>
          </cell>
          <cell r="AO58" t="str">
            <v>N</v>
          </cell>
          <cell r="AP58" t="str">
            <v>N</v>
          </cell>
          <cell r="AQ58" t="str">
            <v>Y</v>
          </cell>
          <cell r="AR58" t="str">
            <v>N</v>
          </cell>
          <cell r="AS58" t="str">
            <v>N</v>
          </cell>
          <cell r="AT58">
            <v>2015</v>
          </cell>
          <cell r="AU58" t="str">
            <v>Not</v>
          </cell>
          <cell r="AV58" t="str">
            <v>Y</v>
          </cell>
          <cell r="AW58" t="str">
            <v>N</v>
          </cell>
        </row>
        <row r="59">
          <cell r="A59" t="str">
            <v>COUNTY OF CAMPBELL</v>
          </cell>
          <cell r="B59" t="str">
            <v>Y</v>
          </cell>
          <cell r="C59" t="str">
            <v>Y</v>
          </cell>
          <cell r="D59" t="str">
            <v>Y</v>
          </cell>
          <cell r="E59" t="str">
            <v>Y</v>
          </cell>
          <cell r="F59" t="str">
            <v>N</v>
          </cell>
          <cell r="G59" t="str">
            <v>Y</v>
          </cell>
          <cell r="H59" t="str">
            <v>Y</v>
          </cell>
          <cell r="I59" t="str">
            <v>Y</v>
          </cell>
          <cell r="J59" t="str">
            <v>Y</v>
          </cell>
          <cell r="K59" t="str">
            <v>Y</v>
          </cell>
          <cell r="L59" t="str">
            <v>Y</v>
          </cell>
          <cell r="M59" t="str">
            <v>Y</v>
          </cell>
          <cell r="N59" t="str">
            <v>N</v>
          </cell>
          <cell r="O59" t="str">
            <v>N</v>
          </cell>
          <cell r="P59" t="str">
            <v>N</v>
          </cell>
          <cell r="Q59" t="str">
            <v>N</v>
          </cell>
          <cell r="R59" t="str">
            <v>N</v>
          </cell>
          <cell r="S59" t="str">
            <v>N</v>
          </cell>
          <cell r="T59" t="str">
            <v>N</v>
          </cell>
          <cell r="U59" t="str">
            <v>Y</v>
          </cell>
          <cell r="V59" t="str">
            <v>N</v>
          </cell>
          <cell r="W59" t="str">
            <v>N</v>
          </cell>
          <cell r="X59" t="str">
            <v>Y</v>
          </cell>
          <cell r="Y59" t="str">
            <v>Y</v>
          </cell>
          <cell r="Z59" t="str">
            <v>Y</v>
          </cell>
          <cell r="AA59" t="str">
            <v>Y</v>
          </cell>
          <cell r="AB59" t="str">
            <v>N</v>
          </cell>
          <cell r="AC59" t="str">
            <v>Y</v>
          </cell>
          <cell r="AD59" t="str">
            <v>N</v>
          </cell>
          <cell r="AE59" t="str">
            <v>N</v>
          </cell>
          <cell r="AF59" t="str">
            <v>Y</v>
          </cell>
          <cell r="AG59" t="str">
            <v>Y</v>
          </cell>
          <cell r="AH59" t="str">
            <v>N</v>
          </cell>
          <cell r="AI59" t="str">
            <v>Y</v>
          </cell>
          <cell r="AJ59" t="str">
            <v>Y</v>
          </cell>
          <cell r="AK59" t="str">
            <v>N</v>
          </cell>
          <cell r="AL59" t="str">
            <v>N</v>
          </cell>
          <cell r="AM59" t="str">
            <v>Y</v>
          </cell>
          <cell r="AN59" t="str">
            <v>N</v>
          </cell>
          <cell r="AO59" t="str">
            <v>N</v>
          </cell>
          <cell r="AP59" t="str">
            <v>N</v>
          </cell>
          <cell r="AQ59" t="str">
            <v>N</v>
          </cell>
          <cell r="AR59" t="str">
            <v>N</v>
          </cell>
          <cell r="AS59" t="str">
            <v>N</v>
          </cell>
          <cell r="AT59">
            <v>2016</v>
          </cell>
          <cell r="AU59" t="str">
            <v>Not</v>
          </cell>
          <cell r="AV59" t="str">
            <v>Y</v>
          </cell>
          <cell r="AW59" t="str">
            <v>N</v>
          </cell>
        </row>
        <row r="60">
          <cell r="A60" t="str">
            <v>COUNTY OF CAROLINE</v>
          </cell>
          <cell r="B60" t="str">
            <v>Y</v>
          </cell>
          <cell r="C60" t="str">
            <v>Y</v>
          </cell>
          <cell r="D60" t="str">
            <v>Y</v>
          </cell>
          <cell r="E60" t="str">
            <v>Y</v>
          </cell>
          <cell r="F60" t="str">
            <v>N</v>
          </cell>
          <cell r="G60" t="str">
            <v>Y</v>
          </cell>
          <cell r="H60" t="str">
            <v>Y</v>
          </cell>
          <cell r="I60" t="str">
            <v>Y</v>
          </cell>
          <cell r="J60" t="str">
            <v>Y</v>
          </cell>
          <cell r="K60" t="str">
            <v>Y</v>
          </cell>
          <cell r="L60" t="str">
            <v>Y</v>
          </cell>
          <cell r="M60" t="str">
            <v>Y</v>
          </cell>
          <cell r="N60" t="str">
            <v>N</v>
          </cell>
          <cell r="O60" t="str">
            <v>N</v>
          </cell>
          <cell r="P60" t="str">
            <v>Y</v>
          </cell>
          <cell r="Q60" t="str">
            <v>Y</v>
          </cell>
          <cell r="R60" t="str">
            <v>N</v>
          </cell>
          <cell r="S60" t="str">
            <v>N</v>
          </cell>
          <cell r="T60" t="str">
            <v>N</v>
          </cell>
          <cell r="U60" t="str">
            <v>Y</v>
          </cell>
          <cell r="V60" t="str">
            <v>N</v>
          </cell>
          <cell r="W60" t="str">
            <v>Y</v>
          </cell>
          <cell r="X60" t="str">
            <v>N</v>
          </cell>
          <cell r="Y60" t="str">
            <v>Y</v>
          </cell>
          <cell r="Z60" t="str">
            <v>Y</v>
          </cell>
          <cell r="AA60" t="str">
            <v>Y</v>
          </cell>
          <cell r="AB60" t="str">
            <v>N</v>
          </cell>
          <cell r="AC60" t="str">
            <v>Y</v>
          </cell>
          <cell r="AD60" t="str">
            <v>N</v>
          </cell>
          <cell r="AE60" t="str">
            <v>N</v>
          </cell>
          <cell r="AF60" t="str">
            <v>N</v>
          </cell>
          <cell r="AG60" t="str">
            <v>Y</v>
          </cell>
          <cell r="AH60" t="str">
            <v>Y</v>
          </cell>
          <cell r="AI60" t="str">
            <v>N</v>
          </cell>
          <cell r="AJ60" t="str">
            <v>Y</v>
          </cell>
          <cell r="AK60" t="str">
            <v>N</v>
          </cell>
          <cell r="AL60" t="str">
            <v>N</v>
          </cell>
          <cell r="AM60" t="str">
            <v>N</v>
          </cell>
          <cell r="AN60" t="str">
            <v>N</v>
          </cell>
          <cell r="AO60" t="str">
            <v>N</v>
          </cell>
          <cell r="AP60" t="str">
            <v>N</v>
          </cell>
          <cell r="AQ60" t="str">
            <v>N</v>
          </cell>
          <cell r="AR60" t="str">
            <v>N</v>
          </cell>
          <cell r="AS60" t="str">
            <v>Y</v>
          </cell>
          <cell r="AT60">
            <v>2017</v>
          </cell>
          <cell r="AU60" t="str">
            <v>Not</v>
          </cell>
          <cell r="AV60" t="str">
            <v>Y</v>
          </cell>
          <cell r="AW60" t="str">
            <v>N</v>
          </cell>
        </row>
        <row r="61">
          <cell r="A61" t="str">
            <v>COUNTY OF CARROLL</v>
          </cell>
          <cell r="B61" t="str">
            <v>Y</v>
          </cell>
          <cell r="C61" t="str">
            <v>Y</v>
          </cell>
          <cell r="D61" t="str">
            <v>Y</v>
          </cell>
          <cell r="E61" t="str">
            <v>Y</v>
          </cell>
          <cell r="F61" t="str">
            <v>Y</v>
          </cell>
          <cell r="G61" t="str">
            <v>Y</v>
          </cell>
          <cell r="H61" t="str">
            <v>Y</v>
          </cell>
          <cell r="I61" t="str">
            <v>N</v>
          </cell>
          <cell r="J61" t="str">
            <v>Y</v>
          </cell>
          <cell r="K61" t="str">
            <v>Y</v>
          </cell>
          <cell r="L61" t="str">
            <v>Y</v>
          </cell>
          <cell r="M61" t="str">
            <v>Y</v>
          </cell>
          <cell r="N61" t="str">
            <v>N</v>
          </cell>
          <cell r="O61" t="str">
            <v>N</v>
          </cell>
          <cell r="P61" t="str">
            <v>Y</v>
          </cell>
          <cell r="Q61" t="str">
            <v>Y</v>
          </cell>
          <cell r="R61" t="str">
            <v>N</v>
          </cell>
          <cell r="S61" t="str">
            <v>N</v>
          </cell>
          <cell r="T61" t="str">
            <v>N</v>
          </cell>
          <cell r="U61" t="str">
            <v>Y</v>
          </cell>
          <cell r="V61" t="str">
            <v>N</v>
          </cell>
          <cell r="W61" t="str">
            <v>N</v>
          </cell>
          <cell r="X61" t="str">
            <v>N</v>
          </cell>
          <cell r="Y61" t="str">
            <v>Y</v>
          </cell>
          <cell r="Z61" t="str">
            <v>Y</v>
          </cell>
          <cell r="AA61" t="str">
            <v>Y</v>
          </cell>
          <cell r="AB61" t="str">
            <v>N</v>
          </cell>
          <cell r="AC61" t="str">
            <v>Y</v>
          </cell>
          <cell r="AD61" t="str">
            <v>N</v>
          </cell>
          <cell r="AE61" t="str">
            <v>Y</v>
          </cell>
          <cell r="AF61" t="str">
            <v>N</v>
          </cell>
          <cell r="AG61" t="str">
            <v>Y</v>
          </cell>
          <cell r="AH61" t="str">
            <v>N</v>
          </cell>
          <cell r="AI61" t="str">
            <v>Y</v>
          </cell>
          <cell r="AJ61" t="str">
            <v>Y</v>
          </cell>
          <cell r="AK61" t="str">
            <v>N</v>
          </cell>
          <cell r="AL61" t="str">
            <v>Y</v>
          </cell>
          <cell r="AM61" t="str">
            <v>N</v>
          </cell>
          <cell r="AN61" t="str">
            <v>N</v>
          </cell>
          <cell r="AO61" t="str">
            <v>N</v>
          </cell>
          <cell r="AP61" t="str">
            <v>N</v>
          </cell>
          <cell r="AQ61" t="str">
            <v>Y</v>
          </cell>
          <cell r="AR61" t="str">
            <v>N</v>
          </cell>
          <cell r="AS61" t="str">
            <v>N</v>
          </cell>
          <cell r="AT61">
            <v>2018</v>
          </cell>
          <cell r="AU61" t="str">
            <v>Not</v>
          </cell>
          <cell r="AV61" t="str">
            <v>Y</v>
          </cell>
          <cell r="AW61" t="str">
            <v>N</v>
          </cell>
        </row>
        <row r="62">
          <cell r="A62" t="str">
            <v>COUNTY OF CHARLES CITY</v>
          </cell>
          <cell r="B62" t="str">
            <v>Y</v>
          </cell>
          <cell r="C62" t="str">
            <v>Y</v>
          </cell>
          <cell r="D62" t="str">
            <v>Y</v>
          </cell>
          <cell r="E62" t="str">
            <v>Y</v>
          </cell>
          <cell r="F62" t="str">
            <v>Y</v>
          </cell>
          <cell r="G62" t="str">
            <v>Y</v>
          </cell>
          <cell r="H62" t="str">
            <v>Y</v>
          </cell>
          <cell r="I62" t="str">
            <v>N</v>
          </cell>
          <cell r="J62" t="str">
            <v>N</v>
          </cell>
          <cell r="K62" t="str">
            <v>Y</v>
          </cell>
          <cell r="L62" t="str">
            <v>N</v>
          </cell>
          <cell r="M62" t="str">
            <v>Y</v>
          </cell>
          <cell r="N62" t="str">
            <v>N</v>
          </cell>
          <cell r="O62" t="str">
            <v>N</v>
          </cell>
          <cell r="P62" t="str">
            <v>N</v>
          </cell>
          <cell r="Q62" t="str">
            <v>N</v>
          </cell>
          <cell r="R62" t="str">
            <v>N</v>
          </cell>
          <cell r="S62" t="str">
            <v>N</v>
          </cell>
          <cell r="T62" t="str">
            <v>N</v>
          </cell>
          <cell r="U62" t="str">
            <v>Y</v>
          </cell>
          <cell r="V62" t="str">
            <v>N</v>
          </cell>
          <cell r="W62" t="str">
            <v>N</v>
          </cell>
          <cell r="X62" t="str">
            <v>N</v>
          </cell>
          <cell r="Y62" t="str">
            <v>Y</v>
          </cell>
          <cell r="Z62" t="str">
            <v>Y</v>
          </cell>
          <cell r="AA62" t="str">
            <v>Y</v>
          </cell>
          <cell r="AB62" t="str">
            <v>N</v>
          </cell>
          <cell r="AC62" t="str">
            <v>Y</v>
          </cell>
          <cell r="AD62" t="str">
            <v>N</v>
          </cell>
          <cell r="AE62" t="str">
            <v>N</v>
          </cell>
          <cell r="AF62" t="str">
            <v>N</v>
          </cell>
          <cell r="AG62" t="str">
            <v>S</v>
          </cell>
          <cell r="AH62" t="str">
            <v>Y</v>
          </cell>
          <cell r="AI62" t="str">
            <v>N</v>
          </cell>
          <cell r="AJ62" t="str">
            <v>Y</v>
          </cell>
          <cell r="AK62" t="str">
            <v>N</v>
          </cell>
          <cell r="AL62" t="str">
            <v>N</v>
          </cell>
          <cell r="AM62" t="str">
            <v>N</v>
          </cell>
          <cell r="AN62" t="str">
            <v>N</v>
          </cell>
          <cell r="AO62" t="str">
            <v>N</v>
          </cell>
          <cell r="AP62" t="str">
            <v>N</v>
          </cell>
          <cell r="AQ62" t="str">
            <v>N</v>
          </cell>
          <cell r="AR62" t="str">
            <v>N</v>
          </cell>
          <cell r="AS62" t="str">
            <v>Y</v>
          </cell>
          <cell r="AT62">
            <v>2019</v>
          </cell>
          <cell r="AU62" t="str">
            <v>Not</v>
          </cell>
          <cell r="AV62" t="str">
            <v>Y</v>
          </cell>
          <cell r="AW62" t="str">
            <v>N</v>
          </cell>
        </row>
        <row r="63">
          <cell r="A63" t="str">
            <v>COUNTY OF CHARLOTTE</v>
          </cell>
          <cell r="B63" t="str">
            <v>Y</v>
          </cell>
          <cell r="C63" t="str">
            <v>Y</v>
          </cell>
          <cell r="D63" t="str">
            <v>Y</v>
          </cell>
          <cell r="E63" t="str">
            <v>Y</v>
          </cell>
          <cell r="F63" t="str">
            <v>Y</v>
          </cell>
          <cell r="G63" t="str">
            <v>Y</v>
          </cell>
          <cell r="H63" t="str">
            <v>Y</v>
          </cell>
          <cell r="I63" t="str">
            <v>N</v>
          </cell>
          <cell r="J63" t="str">
            <v>N</v>
          </cell>
          <cell r="K63" t="str">
            <v>Y</v>
          </cell>
          <cell r="L63" t="str">
            <v>N</v>
          </cell>
          <cell r="M63" t="str">
            <v>Y</v>
          </cell>
          <cell r="N63" t="str">
            <v>N</v>
          </cell>
          <cell r="O63" t="str">
            <v>N</v>
          </cell>
          <cell r="P63" t="str">
            <v>N</v>
          </cell>
          <cell r="Q63" t="str">
            <v>N</v>
          </cell>
          <cell r="R63" t="str">
            <v>N</v>
          </cell>
          <cell r="S63" t="str">
            <v>N</v>
          </cell>
          <cell r="T63" t="str">
            <v>N</v>
          </cell>
          <cell r="U63" t="str">
            <v>Y</v>
          </cell>
          <cell r="V63" t="str">
            <v>N</v>
          </cell>
          <cell r="W63" t="str">
            <v>N</v>
          </cell>
          <cell r="X63" t="str">
            <v>N</v>
          </cell>
          <cell r="Y63" t="str">
            <v>N</v>
          </cell>
          <cell r="Z63" t="str">
            <v>Y</v>
          </cell>
          <cell r="AA63" t="str">
            <v>Y</v>
          </cell>
          <cell r="AB63" t="str">
            <v>Y</v>
          </cell>
          <cell r="AC63" t="str">
            <v>Y</v>
          </cell>
          <cell r="AD63" t="str">
            <v>N</v>
          </cell>
          <cell r="AE63" t="str">
            <v>Y</v>
          </cell>
          <cell r="AF63" t="str">
            <v>N</v>
          </cell>
          <cell r="AG63" t="str">
            <v>S</v>
          </cell>
          <cell r="AH63" t="str">
            <v>Y</v>
          </cell>
          <cell r="AI63" t="str">
            <v>N</v>
          </cell>
          <cell r="AJ63" t="str">
            <v>Y</v>
          </cell>
          <cell r="AK63" t="str">
            <v>N</v>
          </cell>
          <cell r="AL63" t="str">
            <v>Y</v>
          </cell>
          <cell r="AM63" t="str">
            <v>N</v>
          </cell>
          <cell r="AN63" t="str">
            <v>N</v>
          </cell>
          <cell r="AO63" t="str">
            <v>N</v>
          </cell>
          <cell r="AP63" t="str">
            <v>N</v>
          </cell>
          <cell r="AQ63" t="str">
            <v>N</v>
          </cell>
          <cell r="AR63" t="str">
            <v>N</v>
          </cell>
          <cell r="AS63" t="str">
            <v>N</v>
          </cell>
          <cell r="AT63">
            <v>2020</v>
          </cell>
          <cell r="AU63" t="str">
            <v>Not</v>
          </cell>
          <cell r="AV63" t="str">
            <v>Y</v>
          </cell>
          <cell r="AW63" t="str">
            <v>N</v>
          </cell>
        </row>
        <row r="64">
          <cell r="A64" t="str">
            <v>COUNTY OF CHESTERFIELD</v>
          </cell>
          <cell r="B64" t="str">
            <v>Y</v>
          </cell>
          <cell r="C64" t="str">
            <v>Y</v>
          </cell>
          <cell r="D64" t="str">
            <v>Y</v>
          </cell>
          <cell r="E64" t="str">
            <v>Y</v>
          </cell>
          <cell r="F64" t="str">
            <v>N</v>
          </cell>
          <cell r="G64" t="str">
            <v>Y</v>
          </cell>
          <cell r="H64" t="str">
            <v>Y</v>
          </cell>
          <cell r="I64" t="str">
            <v>Y</v>
          </cell>
          <cell r="J64" t="str">
            <v>Y</v>
          </cell>
          <cell r="K64" t="str">
            <v>Y</v>
          </cell>
          <cell r="L64" t="str">
            <v>Y</v>
          </cell>
          <cell r="M64" t="str">
            <v>Y</v>
          </cell>
          <cell r="N64" t="str">
            <v>N</v>
          </cell>
          <cell r="O64" t="str">
            <v>N</v>
          </cell>
          <cell r="P64" t="str">
            <v>Y</v>
          </cell>
          <cell r="Q64" t="str">
            <v>N</v>
          </cell>
          <cell r="R64" t="str">
            <v>N</v>
          </cell>
          <cell r="S64" t="str">
            <v>N</v>
          </cell>
          <cell r="T64" t="str">
            <v>N</v>
          </cell>
          <cell r="U64" t="str">
            <v>Y</v>
          </cell>
          <cell r="V64" t="str">
            <v>N</v>
          </cell>
          <cell r="W64" t="str">
            <v>N</v>
          </cell>
          <cell r="X64" t="str">
            <v>Y</v>
          </cell>
          <cell r="Y64" t="str">
            <v>Y</v>
          </cell>
          <cell r="Z64" t="str">
            <v>Y</v>
          </cell>
          <cell r="AA64" t="str">
            <v>N</v>
          </cell>
          <cell r="AB64" t="str">
            <v>Y</v>
          </cell>
          <cell r="AC64" t="str">
            <v>Y</v>
          </cell>
          <cell r="AD64" t="str">
            <v>Y</v>
          </cell>
          <cell r="AE64" t="str">
            <v>Y</v>
          </cell>
          <cell r="AF64" t="str">
            <v>Y</v>
          </cell>
          <cell r="AG64" t="str">
            <v>Y</v>
          </cell>
          <cell r="AH64" t="str">
            <v>N</v>
          </cell>
          <cell r="AI64" t="str">
            <v>N</v>
          </cell>
          <cell r="AJ64" t="str">
            <v>Y</v>
          </cell>
          <cell r="AK64" t="str">
            <v>Y</v>
          </cell>
          <cell r="AL64" t="str">
            <v>Y</v>
          </cell>
          <cell r="AM64" t="str">
            <v>N</v>
          </cell>
          <cell r="AN64" t="str">
            <v>Y</v>
          </cell>
          <cell r="AO64" t="str">
            <v>Y</v>
          </cell>
          <cell r="AP64" t="str">
            <v>Y</v>
          </cell>
          <cell r="AQ64" t="str">
            <v>Y</v>
          </cell>
          <cell r="AR64" t="str">
            <v>Y</v>
          </cell>
          <cell r="AS64" t="str">
            <v>N</v>
          </cell>
          <cell r="AT64">
            <v>2021</v>
          </cell>
          <cell r="AU64" t="str">
            <v>Not</v>
          </cell>
          <cell r="AV64" t="str">
            <v>Y</v>
          </cell>
          <cell r="AW64" t="str">
            <v>N</v>
          </cell>
        </row>
        <row r="65">
          <cell r="A65" t="str">
            <v>COUNTY OF CLARKE</v>
          </cell>
          <cell r="B65" t="str">
            <v>Y</v>
          </cell>
          <cell r="C65" t="str">
            <v>Y</v>
          </cell>
          <cell r="D65" t="str">
            <v>Y</v>
          </cell>
          <cell r="E65" t="str">
            <v>Y</v>
          </cell>
          <cell r="F65" t="str">
            <v>N</v>
          </cell>
          <cell r="G65" t="str">
            <v>Y</v>
          </cell>
          <cell r="H65" t="str">
            <v>Y</v>
          </cell>
          <cell r="I65" t="str">
            <v>Y</v>
          </cell>
          <cell r="J65" t="str">
            <v>N</v>
          </cell>
          <cell r="K65" t="str">
            <v>Y</v>
          </cell>
          <cell r="L65" t="str">
            <v>N</v>
          </cell>
          <cell r="M65" t="str">
            <v>Y</v>
          </cell>
          <cell r="N65" t="str">
            <v>N</v>
          </cell>
          <cell r="O65" t="str">
            <v>N</v>
          </cell>
          <cell r="P65" t="str">
            <v>Y</v>
          </cell>
          <cell r="Q65" t="str">
            <v>N</v>
          </cell>
          <cell r="R65" t="str">
            <v>N</v>
          </cell>
          <cell r="S65" t="str">
            <v>N</v>
          </cell>
          <cell r="T65" t="str">
            <v>N</v>
          </cell>
          <cell r="U65" t="str">
            <v>Y</v>
          </cell>
          <cell r="V65" t="str">
            <v>N</v>
          </cell>
          <cell r="W65" t="str">
            <v>N</v>
          </cell>
          <cell r="X65" t="str">
            <v>N</v>
          </cell>
          <cell r="Y65" t="str">
            <v>Y</v>
          </cell>
          <cell r="Z65" t="str">
            <v>Y</v>
          </cell>
          <cell r="AA65" t="str">
            <v>Y</v>
          </cell>
          <cell r="AB65" t="str">
            <v>N</v>
          </cell>
          <cell r="AC65" t="str">
            <v>Y</v>
          </cell>
          <cell r="AD65" t="str">
            <v>N</v>
          </cell>
          <cell r="AE65" t="str">
            <v>N</v>
          </cell>
          <cell r="AF65" t="str">
            <v>Y</v>
          </cell>
          <cell r="AG65" t="str">
            <v>S</v>
          </cell>
          <cell r="AH65" t="str">
            <v>N</v>
          </cell>
          <cell r="AI65" t="str">
            <v>N</v>
          </cell>
          <cell r="AJ65" t="str">
            <v>Y</v>
          </cell>
          <cell r="AK65" t="str">
            <v>N</v>
          </cell>
          <cell r="AL65" t="str">
            <v>N</v>
          </cell>
          <cell r="AM65" t="str">
            <v>N</v>
          </cell>
          <cell r="AN65" t="str">
            <v>N</v>
          </cell>
          <cell r="AO65" t="str">
            <v>N</v>
          </cell>
          <cell r="AP65" t="str">
            <v>Y</v>
          </cell>
          <cell r="AQ65" t="str">
            <v>Y</v>
          </cell>
          <cell r="AR65" t="str">
            <v>N</v>
          </cell>
          <cell r="AS65" t="str">
            <v>N</v>
          </cell>
          <cell r="AT65">
            <v>2022</v>
          </cell>
          <cell r="AU65" t="str">
            <v>Not</v>
          </cell>
          <cell r="AV65" t="str">
            <v>Y</v>
          </cell>
          <cell r="AW65" t="str">
            <v>N</v>
          </cell>
        </row>
        <row r="66">
          <cell r="A66" t="str">
            <v>COUNTY OF CRAIG</v>
          </cell>
          <cell r="B66" t="str">
            <v>Y</v>
          </cell>
          <cell r="C66" t="str">
            <v>Y</v>
          </cell>
          <cell r="D66" t="str">
            <v>Y</v>
          </cell>
          <cell r="E66" t="str">
            <v>Y</v>
          </cell>
          <cell r="F66" t="str">
            <v>Y</v>
          </cell>
          <cell r="G66" t="str">
            <v>Y</v>
          </cell>
          <cell r="H66" t="str">
            <v>Y</v>
          </cell>
          <cell r="I66" t="str">
            <v>N</v>
          </cell>
          <cell r="J66" t="str">
            <v>N</v>
          </cell>
          <cell r="K66" t="str">
            <v>Y</v>
          </cell>
          <cell r="L66" t="str">
            <v>N</v>
          </cell>
          <cell r="M66" t="str">
            <v>Y</v>
          </cell>
          <cell r="N66" t="str">
            <v>N</v>
          </cell>
          <cell r="O66" t="str">
            <v>N</v>
          </cell>
          <cell r="P66" t="str">
            <v>N</v>
          </cell>
          <cell r="Q66" t="str">
            <v>Y</v>
          </cell>
          <cell r="R66" t="str">
            <v>N</v>
          </cell>
          <cell r="S66" t="str">
            <v>N</v>
          </cell>
          <cell r="T66" t="str">
            <v>N</v>
          </cell>
          <cell r="U66" t="str">
            <v>N</v>
          </cell>
          <cell r="V66" t="str">
            <v>N</v>
          </cell>
          <cell r="W66" t="str">
            <v>N</v>
          </cell>
          <cell r="X66" t="str">
            <v>N</v>
          </cell>
          <cell r="Y66" t="str">
            <v>N</v>
          </cell>
          <cell r="Z66" t="str">
            <v>Y</v>
          </cell>
          <cell r="AA66" t="str">
            <v>Y</v>
          </cell>
          <cell r="AB66" t="str">
            <v>N</v>
          </cell>
          <cell r="AC66" t="str">
            <v>Y</v>
          </cell>
          <cell r="AD66" t="str">
            <v>N</v>
          </cell>
          <cell r="AE66" t="str">
            <v>N</v>
          </cell>
          <cell r="AF66" t="str">
            <v>N</v>
          </cell>
          <cell r="AG66" t="str">
            <v>N</v>
          </cell>
          <cell r="AH66" t="str">
            <v>N</v>
          </cell>
          <cell r="AI66" t="str">
            <v>N</v>
          </cell>
          <cell r="AJ66" t="str">
            <v>Y</v>
          </cell>
          <cell r="AK66" t="str">
            <v>N</v>
          </cell>
          <cell r="AL66" t="str">
            <v>Y</v>
          </cell>
          <cell r="AM66" t="str">
            <v>N</v>
          </cell>
          <cell r="AN66" t="str">
            <v>N</v>
          </cell>
          <cell r="AO66" t="str">
            <v>N</v>
          </cell>
          <cell r="AP66" t="str">
            <v>N</v>
          </cell>
          <cell r="AQ66" t="str">
            <v>N</v>
          </cell>
          <cell r="AR66" t="str">
            <v>N</v>
          </cell>
          <cell r="AS66" t="str">
            <v>N</v>
          </cell>
          <cell r="AT66">
            <v>2023</v>
          </cell>
          <cell r="AU66" t="str">
            <v>Not</v>
          </cell>
          <cell r="AV66" t="str">
            <v>Y</v>
          </cell>
          <cell r="AW66" t="str">
            <v>N</v>
          </cell>
        </row>
        <row r="67">
          <cell r="A67" t="str">
            <v>COUNTY OF CULPEPER</v>
          </cell>
          <cell r="B67" t="str">
            <v>Y</v>
          </cell>
          <cell r="C67" t="str">
            <v>Y</v>
          </cell>
          <cell r="D67" t="str">
            <v>Y</v>
          </cell>
          <cell r="E67" t="str">
            <v>Y</v>
          </cell>
          <cell r="F67" t="str">
            <v>N</v>
          </cell>
          <cell r="G67" t="str">
            <v>Y</v>
          </cell>
          <cell r="H67" t="str">
            <v>Y</v>
          </cell>
          <cell r="I67" t="str">
            <v>N</v>
          </cell>
          <cell r="J67" t="str">
            <v>Y</v>
          </cell>
          <cell r="K67" t="str">
            <v>Y</v>
          </cell>
          <cell r="L67" t="str">
            <v>N</v>
          </cell>
          <cell r="M67" t="str">
            <v>Y</v>
          </cell>
          <cell r="N67" t="str">
            <v>N</v>
          </cell>
          <cell r="O67" t="str">
            <v>N</v>
          </cell>
          <cell r="P67" t="str">
            <v>Y</v>
          </cell>
          <cell r="Q67" t="str">
            <v>N</v>
          </cell>
          <cell r="R67" t="str">
            <v>N</v>
          </cell>
          <cell r="S67" t="str">
            <v>N</v>
          </cell>
          <cell r="T67" t="str">
            <v>N</v>
          </cell>
          <cell r="U67" t="str">
            <v>Y</v>
          </cell>
          <cell r="V67" t="str">
            <v>N</v>
          </cell>
          <cell r="W67" t="str">
            <v>N</v>
          </cell>
          <cell r="X67" t="str">
            <v>N</v>
          </cell>
          <cell r="Y67" t="str">
            <v>Y</v>
          </cell>
          <cell r="Z67" t="str">
            <v>Y</v>
          </cell>
          <cell r="AA67" t="str">
            <v>Y</v>
          </cell>
          <cell r="AB67" t="str">
            <v>Y</v>
          </cell>
          <cell r="AC67" t="str">
            <v>Y</v>
          </cell>
          <cell r="AD67" t="str">
            <v>N</v>
          </cell>
          <cell r="AE67" t="str">
            <v>Y</v>
          </cell>
          <cell r="AF67" t="str">
            <v>Y</v>
          </cell>
          <cell r="AG67" t="str">
            <v>Y</v>
          </cell>
          <cell r="AH67" t="str">
            <v>N</v>
          </cell>
          <cell r="AI67" t="str">
            <v>N</v>
          </cell>
          <cell r="AJ67" t="str">
            <v>Y</v>
          </cell>
          <cell r="AK67" t="str">
            <v>N</v>
          </cell>
          <cell r="AL67" t="str">
            <v>Y</v>
          </cell>
          <cell r="AM67" t="str">
            <v>N</v>
          </cell>
          <cell r="AN67" t="str">
            <v>N</v>
          </cell>
          <cell r="AO67" t="str">
            <v>N</v>
          </cell>
          <cell r="AP67" t="str">
            <v>Y</v>
          </cell>
          <cell r="AQ67" t="str">
            <v>N</v>
          </cell>
          <cell r="AR67" t="str">
            <v>N</v>
          </cell>
          <cell r="AS67" t="str">
            <v>Y</v>
          </cell>
          <cell r="AT67">
            <v>2024</v>
          </cell>
          <cell r="AU67" t="str">
            <v>Not</v>
          </cell>
          <cell r="AV67" t="str">
            <v>Y</v>
          </cell>
          <cell r="AW67" t="str">
            <v>N</v>
          </cell>
        </row>
        <row r="68">
          <cell r="A68" t="str">
            <v>COUNTY OF CUMBERLAND</v>
          </cell>
          <cell r="B68" t="str">
            <v>Y</v>
          </cell>
          <cell r="C68" t="str">
            <v>Y</v>
          </cell>
          <cell r="D68" t="str">
            <v>Y</v>
          </cell>
          <cell r="E68" t="str">
            <v>Y</v>
          </cell>
          <cell r="F68" t="str">
            <v>N</v>
          </cell>
          <cell r="G68" t="str">
            <v>Y</v>
          </cell>
          <cell r="H68" t="str">
            <v>Y</v>
          </cell>
          <cell r="I68" t="str">
            <v>Y</v>
          </cell>
          <cell r="J68" t="str">
            <v>N</v>
          </cell>
          <cell r="K68" t="str">
            <v>Y</v>
          </cell>
          <cell r="L68" t="str">
            <v>N</v>
          </cell>
          <cell r="M68" t="str">
            <v>N</v>
          </cell>
          <cell r="N68" t="str">
            <v>N</v>
          </cell>
          <cell r="O68" t="str">
            <v>N</v>
          </cell>
          <cell r="P68" t="str">
            <v>N</v>
          </cell>
          <cell r="Q68" t="str">
            <v>N</v>
          </cell>
          <cell r="R68" t="str">
            <v>N</v>
          </cell>
          <cell r="S68" t="str">
            <v>N</v>
          </cell>
          <cell r="T68" t="str">
            <v>N</v>
          </cell>
          <cell r="U68" t="str">
            <v>Y</v>
          </cell>
          <cell r="V68" t="str">
            <v>N</v>
          </cell>
          <cell r="W68" t="str">
            <v>N</v>
          </cell>
          <cell r="X68" t="str">
            <v>N</v>
          </cell>
          <cell r="Y68" t="str">
            <v>N</v>
          </cell>
          <cell r="Z68" t="str">
            <v>Y</v>
          </cell>
          <cell r="AA68" t="str">
            <v>Y</v>
          </cell>
          <cell r="AB68" t="str">
            <v>N</v>
          </cell>
          <cell r="AC68" t="str">
            <v>Y</v>
          </cell>
          <cell r="AD68" t="str">
            <v>N</v>
          </cell>
          <cell r="AE68" t="str">
            <v>N</v>
          </cell>
          <cell r="AF68" t="str">
            <v>Y</v>
          </cell>
          <cell r="AG68" t="str">
            <v>S</v>
          </cell>
          <cell r="AH68" t="str">
            <v>Y</v>
          </cell>
          <cell r="AI68" t="str">
            <v>N</v>
          </cell>
          <cell r="AJ68" t="str">
            <v>Y</v>
          </cell>
          <cell r="AK68" t="str">
            <v>N</v>
          </cell>
          <cell r="AL68" t="str">
            <v>N</v>
          </cell>
          <cell r="AM68" t="str">
            <v>N</v>
          </cell>
          <cell r="AN68" t="str">
            <v>N</v>
          </cell>
          <cell r="AO68" t="str">
            <v>N</v>
          </cell>
          <cell r="AP68" t="str">
            <v>N</v>
          </cell>
          <cell r="AQ68" t="str">
            <v>N</v>
          </cell>
          <cell r="AR68" t="str">
            <v>N</v>
          </cell>
          <cell r="AS68" t="str">
            <v>N</v>
          </cell>
          <cell r="AT68">
            <v>2025</v>
          </cell>
          <cell r="AU68" t="str">
            <v>Not</v>
          </cell>
          <cell r="AV68" t="str">
            <v>Y</v>
          </cell>
          <cell r="AW68" t="str">
            <v>N</v>
          </cell>
        </row>
        <row r="69">
          <cell r="A69" t="str">
            <v>COUNTY OF DICKENSON</v>
          </cell>
          <cell r="B69" t="str">
            <v>Y</v>
          </cell>
          <cell r="C69" t="str">
            <v>Y</v>
          </cell>
          <cell r="D69" t="str">
            <v>Y</v>
          </cell>
          <cell r="E69" t="str">
            <v>Y</v>
          </cell>
          <cell r="F69" t="str">
            <v>Y</v>
          </cell>
          <cell r="G69" t="str">
            <v>Y</v>
          </cell>
          <cell r="H69" t="str">
            <v>Y</v>
          </cell>
          <cell r="I69" t="str">
            <v>N</v>
          </cell>
          <cell r="J69" t="str">
            <v>N</v>
          </cell>
          <cell r="K69" t="str">
            <v>N</v>
          </cell>
          <cell r="L69" t="str">
            <v>N</v>
          </cell>
          <cell r="M69" t="str">
            <v>Y</v>
          </cell>
          <cell r="N69" t="str">
            <v>N</v>
          </cell>
          <cell r="O69" t="str">
            <v>N</v>
          </cell>
          <cell r="P69" t="str">
            <v>N</v>
          </cell>
          <cell r="Q69" t="str">
            <v>N</v>
          </cell>
          <cell r="R69" t="str">
            <v>Y</v>
          </cell>
          <cell r="S69" t="str">
            <v>Y</v>
          </cell>
          <cell r="T69" t="str">
            <v>Y</v>
          </cell>
          <cell r="U69" t="str">
            <v>Y</v>
          </cell>
          <cell r="V69" t="str">
            <v>N</v>
          </cell>
          <cell r="W69" t="str">
            <v>Y</v>
          </cell>
          <cell r="X69" t="str">
            <v>N</v>
          </cell>
          <cell r="Y69" t="str">
            <v>Y</v>
          </cell>
          <cell r="Z69" t="str">
            <v>Y</v>
          </cell>
          <cell r="AA69" t="str">
            <v>Y</v>
          </cell>
          <cell r="AB69" t="str">
            <v>Y</v>
          </cell>
          <cell r="AC69" t="str">
            <v>Y</v>
          </cell>
          <cell r="AD69" t="str">
            <v>N</v>
          </cell>
          <cell r="AE69" t="str">
            <v>Y</v>
          </cell>
          <cell r="AF69" t="str">
            <v>Y</v>
          </cell>
          <cell r="AG69" t="str">
            <v>Y</v>
          </cell>
          <cell r="AH69" t="str">
            <v>Y</v>
          </cell>
          <cell r="AI69" t="str">
            <v>N</v>
          </cell>
          <cell r="AJ69" t="str">
            <v>Y</v>
          </cell>
          <cell r="AK69" t="str">
            <v>N</v>
          </cell>
          <cell r="AL69" t="str">
            <v>N</v>
          </cell>
          <cell r="AM69" t="str">
            <v>N</v>
          </cell>
          <cell r="AN69" t="str">
            <v>N</v>
          </cell>
          <cell r="AO69" t="str">
            <v>N</v>
          </cell>
          <cell r="AP69" t="str">
            <v>N</v>
          </cell>
          <cell r="AQ69" t="str">
            <v>Y</v>
          </cell>
          <cell r="AR69" t="str">
            <v>N</v>
          </cell>
          <cell r="AS69" t="str">
            <v>N</v>
          </cell>
          <cell r="AT69">
            <v>2026</v>
          </cell>
          <cell r="AU69" t="str">
            <v>Not</v>
          </cell>
          <cell r="AV69" t="str">
            <v>Y</v>
          </cell>
          <cell r="AW69" t="str">
            <v>N</v>
          </cell>
        </row>
        <row r="70">
          <cell r="A70" t="str">
            <v>COUNTY OF DINWIDDIE</v>
          </cell>
          <cell r="B70" t="str">
            <v>Y</v>
          </cell>
          <cell r="C70" t="str">
            <v>Y</v>
          </cell>
          <cell r="D70" t="str">
            <v>Y</v>
          </cell>
          <cell r="E70" t="str">
            <v>Y</v>
          </cell>
          <cell r="F70" t="str">
            <v>N</v>
          </cell>
          <cell r="G70" t="str">
            <v>Y</v>
          </cell>
          <cell r="H70" t="str">
            <v>Y</v>
          </cell>
          <cell r="I70" t="str">
            <v>Y</v>
          </cell>
          <cell r="J70" t="str">
            <v>N</v>
          </cell>
          <cell r="K70" t="str">
            <v>Y</v>
          </cell>
          <cell r="L70" t="str">
            <v>Y</v>
          </cell>
          <cell r="M70" t="str">
            <v>Y</v>
          </cell>
          <cell r="N70" t="str">
            <v>N</v>
          </cell>
          <cell r="O70" t="str">
            <v>Y</v>
          </cell>
          <cell r="P70" t="str">
            <v>Y</v>
          </cell>
          <cell r="Q70" t="str">
            <v>Y</v>
          </cell>
          <cell r="R70" t="str">
            <v>N</v>
          </cell>
          <cell r="S70" t="str">
            <v>N</v>
          </cell>
          <cell r="T70" t="str">
            <v>N</v>
          </cell>
          <cell r="U70" t="str">
            <v>Y</v>
          </cell>
          <cell r="V70" t="str">
            <v>N</v>
          </cell>
          <cell r="W70" t="str">
            <v>Y</v>
          </cell>
          <cell r="X70" t="str">
            <v>N</v>
          </cell>
          <cell r="Y70" t="str">
            <v>Y</v>
          </cell>
          <cell r="Z70" t="str">
            <v>Y</v>
          </cell>
          <cell r="AA70" t="str">
            <v>Y</v>
          </cell>
          <cell r="AB70" t="str">
            <v>Y</v>
          </cell>
          <cell r="AC70" t="str">
            <v>Y</v>
          </cell>
          <cell r="AD70" t="str">
            <v>N</v>
          </cell>
          <cell r="AE70" t="str">
            <v>Y</v>
          </cell>
          <cell r="AF70" t="str">
            <v>Y</v>
          </cell>
          <cell r="AG70" t="str">
            <v>S</v>
          </cell>
          <cell r="AH70" t="str">
            <v>N</v>
          </cell>
          <cell r="AI70" t="str">
            <v>N</v>
          </cell>
          <cell r="AJ70" t="str">
            <v>Y</v>
          </cell>
          <cell r="AK70" t="str">
            <v>N</v>
          </cell>
          <cell r="AL70" t="str">
            <v>N</v>
          </cell>
          <cell r="AM70" t="str">
            <v>N</v>
          </cell>
          <cell r="AN70" t="str">
            <v>N</v>
          </cell>
          <cell r="AO70" t="str">
            <v>N</v>
          </cell>
          <cell r="AP70" t="str">
            <v>Y</v>
          </cell>
          <cell r="AQ70" t="str">
            <v>N</v>
          </cell>
          <cell r="AR70" t="str">
            <v>N</v>
          </cell>
          <cell r="AS70" t="str">
            <v>N</v>
          </cell>
          <cell r="AT70">
            <v>2027</v>
          </cell>
          <cell r="AU70" t="str">
            <v>Not</v>
          </cell>
          <cell r="AV70" t="str">
            <v>Y</v>
          </cell>
          <cell r="AW70" t="str">
            <v>N</v>
          </cell>
        </row>
        <row r="71">
          <cell r="A71" t="str">
            <v>COUNTY OF ESSEX</v>
          </cell>
          <cell r="B71" t="str">
            <v>Y</v>
          </cell>
          <cell r="C71" t="str">
            <v>Y</v>
          </cell>
          <cell r="D71" t="str">
            <v>Y</v>
          </cell>
          <cell r="E71" t="str">
            <v>Y</v>
          </cell>
          <cell r="F71" t="str">
            <v>Y</v>
          </cell>
          <cell r="G71" t="str">
            <v>Y</v>
          </cell>
          <cell r="H71" t="str">
            <v>Y</v>
          </cell>
          <cell r="I71" t="str">
            <v>N</v>
          </cell>
          <cell r="J71" t="str">
            <v>N</v>
          </cell>
          <cell r="K71" t="str">
            <v>Y</v>
          </cell>
          <cell r="L71" t="str">
            <v>N</v>
          </cell>
          <cell r="M71" t="str">
            <v>Y</v>
          </cell>
          <cell r="N71" t="str">
            <v>N</v>
          </cell>
          <cell r="O71" t="str">
            <v>N</v>
          </cell>
          <cell r="P71" t="str">
            <v>N</v>
          </cell>
          <cell r="Q71" t="str">
            <v>N</v>
          </cell>
          <cell r="R71" t="str">
            <v>N</v>
          </cell>
          <cell r="S71" t="str">
            <v>N</v>
          </cell>
          <cell r="T71" t="str">
            <v>N</v>
          </cell>
          <cell r="U71" t="str">
            <v>Y</v>
          </cell>
          <cell r="V71" t="str">
            <v>N</v>
          </cell>
          <cell r="W71" t="str">
            <v>N</v>
          </cell>
          <cell r="X71" t="str">
            <v>N</v>
          </cell>
          <cell r="Y71" t="str">
            <v>Y</v>
          </cell>
          <cell r="Z71" t="str">
            <v>Y</v>
          </cell>
          <cell r="AA71" t="str">
            <v>Y</v>
          </cell>
          <cell r="AB71" t="str">
            <v>N</v>
          </cell>
          <cell r="AC71" t="str">
            <v>Y</v>
          </cell>
          <cell r="AD71" t="str">
            <v>N</v>
          </cell>
          <cell r="AE71" t="str">
            <v>N</v>
          </cell>
          <cell r="AF71" t="str">
            <v>N</v>
          </cell>
          <cell r="AG71" t="str">
            <v>S</v>
          </cell>
          <cell r="AH71" t="str">
            <v>N</v>
          </cell>
          <cell r="AI71" t="str">
            <v>N</v>
          </cell>
          <cell r="AJ71" t="str">
            <v>Y</v>
          </cell>
          <cell r="AK71" t="str">
            <v>N</v>
          </cell>
          <cell r="AL71" t="str">
            <v>N</v>
          </cell>
          <cell r="AM71" t="str">
            <v>N</v>
          </cell>
          <cell r="AN71" t="str">
            <v>N</v>
          </cell>
          <cell r="AO71" t="str">
            <v>N</v>
          </cell>
          <cell r="AP71" t="str">
            <v>Y</v>
          </cell>
          <cell r="AQ71" t="str">
            <v>N</v>
          </cell>
          <cell r="AR71" t="str">
            <v>N</v>
          </cell>
          <cell r="AS71" t="str">
            <v>N</v>
          </cell>
          <cell r="AT71">
            <v>2028</v>
          </cell>
          <cell r="AU71" t="str">
            <v>Not</v>
          </cell>
          <cell r="AV71" t="str">
            <v>Y</v>
          </cell>
          <cell r="AW71" t="str">
            <v>N</v>
          </cell>
        </row>
        <row r="72">
          <cell r="A72" t="str">
            <v>COUNTY OF FAIRFAX</v>
          </cell>
          <cell r="B72" t="str">
            <v>Y</v>
          </cell>
          <cell r="C72" t="str">
            <v>Y</v>
          </cell>
          <cell r="D72" t="str">
            <v>Y</v>
          </cell>
          <cell r="E72" t="str">
            <v>Y</v>
          </cell>
          <cell r="F72" t="str">
            <v>N</v>
          </cell>
          <cell r="G72" t="str">
            <v>Y</v>
          </cell>
          <cell r="H72" t="str">
            <v>Y</v>
          </cell>
          <cell r="I72" t="str">
            <v>Y</v>
          </cell>
          <cell r="J72" t="str">
            <v>Y</v>
          </cell>
          <cell r="K72" t="str">
            <v>Y</v>
          </cell>
          <cell r="L72" t="str">
            <v>Y</v>
          </cell>
          <cell r="M72" t="str">
            <v>Y</v>
          </cell>
          <cell r="N72" t="str">
            <v>Y</v>
          </cell>
          <cell r="O72" t="str">
            <v>N</v>
          </cell>
          <cell r="P72" t="str">
            <v>Y</v>
          </cell>
          <cell r="Q72" t="str">
            <v>N</v>
          </cell>
          <cell r="R72" t="str">
            <v>N</v>
          </cell>
          <cell r="S72" t="str">
            <v>N</v>
          </cell>
          <cell r="T72" t="str">
            <v>N</v>
          </cell>
          <cell r="U72" t="str">
            <v>Y</v>
          </cell>
          <cell r="V72" t="str">
            <v>Y</v>
          </cell>
          <cell r="W72" t="str">
            <v>N</v>
          </cell>
          <cell r="X72" t="str">
            <v>N</v>
          </cell>
          <cell r="Y72" t="str">
            <v>Y</v>
          </cell>
          <cell r="Z72" t="str">
            <v>Y</v>
          </cell>
          <cell r="AA72" t="str">
            <v>N</v>
          </cell>
          <cell r="AB72" t="str">
            <v>Y</v>
          </cell>
          <cell r="AC72" t="str">
            <v>N</v>
          </cell>
          <cell r="AD72" t="str">
            <v>Y</v>
          </cell>
          <cell r="AE72" t="str">
            <v>Y</v>
          </cell>
          <cell r="AF72" t="str">
            <v>Y</v>
          </cell>
          <cell r="AG72" t="str">
            <v>P</v>
          </cell>
          <cell r="AH72" t="str">
            <v>N</v>
          </cell>
          <cell r="AI72" t="str">
            <v>Y</v>
          </cell>
          <cell r="AJ72" t="str">
            <v>Y</v>
          </cell>
          <cell r="AK72" t="str">
            <v>Y</v>
          </cell>
          <cell r="AL72" t="str">
            <v>Y</v>
          </cell>
          <cell r="AM72" t="str">
            <v>Y</v>
          </cell>
          <cell r="AN72" t="str">
            <v>Y</v>
          </cell>
          <cell r="AO72" t="str">
            <v>Y</v>
          </cell>
          <cell r="AP72" t="str">
            <v>Y</v>
          </cell>
          <cell r="AQ72" t="str">
            <v>N</v>
          </cell>
          <cell r="AR72" t="str">
            <v>N</v>
          </cell>
          <cell r="AS72" t="str">
            <v>Y</v>
          </cell>
          <cell r="AT72">
            <v>2029</v>
          </cell>
          <cell r="AU72" t="str">
            <v>Not</v>
          </cell>
          <cell r="AV72" t="str">
            <v>Y</v>
          </cell>
          <cell r="AW72" t="str">
            <v>N</v>
          </cell>
        </row>
        <row r="73">
          <cell r="A73" t="str">
            <v>COUNTY OF FAUQUIER</v>
          </cell>
          <cell r="B73" t="str">
            <v>Y</v>
          </cell>
          <cell r="C73" t="str">
            <v>Y</v>
          </cell>
          <cell r="D73" t="str">
            <v>Y</v>
          </cell>
          <cell r="E73" t="str">
            <v>Y</v>
          </cell>
          <cell r="F73" t="str">
            <v>N</v>
          </cell>
          <cell r="G73" t="str">
            <v>Y</v>
          </cell>
          <cell r="H73" t="str">
            <v>Y</v>
          </cell>
          <cell r="I73" t="str">
            <v>Y</v>
          </cell>
          <cell r="J73" t="str">
            <v>Y</v>
          </cell>
          <cell r="K73" t="str">
            <v>Y</v>
          </cell>
          <cell r="L73" t="str">
            <v>Y</v>
          </cell>
          <cell r="M73" t="str">
            <v>Y</v>
          </cell>
          <cell r="N73" t="str">
            <v>N</v>
          </cell>
          <cell r="O73" t="str">
            <v>N</v>
          </cell>
          <cell r="P73" t="str">
            <v>N</v>
          </cell>
          <cell r="Q73" t="str">
            <v>N</v>
          </cell>
          <cell r="R73" t="str">
            <v>N</v>
          </cell>
          <cell r="S73" t="str">
            <v>N</v>
          </cell>
          <cell r="T73" t="str">
            <v>N</v>
          </cell>
          <cell r="U73" t="str">
            <v>Y</v>
          </cell>
          <cell r="V73" t="str">
            <v>N</v>
          </cell>
          <cell r="W73" t="str">
            <v>N</v>
          </cell>
          <cell r="X73" t="str">
            <v>Y</v>
          </cell>
          <cell r="Y73" t="str">
            <v>Y</v>
          </cell>
          <cell r="Z73" t="str">
            <v>Y</v>
          </cell>
          <cell r="AA73" t="str">
            <v>Y</v>
          </cell>
          <cell r="AB73" t="str">
            <v>Y</v>
          </cell>
          <cell r="AC73" t="str">
            <v>Y</v>
          </cell>
          <cell r="AD73" t="str">
            <v>N</v>
          </cell>
          <cell r="AE73" t="str">
            <v>Y</v>
          </cell>
          <cell r="AF73" t="str">
            <v>Y</v>
          </cell>
          <cell r="AG73" t="str">
            <v>S</v>
          </cell>
          <cell r="AH73" t="str">
            <v>N</v>
          </cell>
          <cell r="AI73" t="str">
            <v>Y</v>
          </cell>
          <cell r="AJ73" t="str">
            <v>Y</v>
          </cell>
          <cell r="AK73" t="str">
            <v>Y</v>
          </cell>
          <cell r="AL73" t="str">
            <v>Y</v>
          </cell>
          <cell r="AM73" t="str">
            <v>N</v>
          </cell>
          <cell r="AN73" t="str">
            <v>N</v>
          </cell>
          <cell r="AO73" t="str">
            <v>N</v>
          </cell>
          <cell r="AP73" t="str">
            <v>N</v>
          </cell>
          <cell r="AQ73" t="str">
            <v>N</v>
          </cell>
          <cell r="AR73" t="str">
            <v>Y</v>
          </cell>
          <cell r="AS73" t="str">
            <v>N</v>
          </cell>
          <cell r="AT73">
            <v>2030</v>
          </cell>
          <cell r="AU73" t="str">
            <v>Not</v>
          </cell>
          <cell r="AV73" t="str">
            <v>Y</v>
          </cell>
          <cell r="AW73" t="str">
            <v>N</v>
          </cell>
        </row>
        <row r="74">
          <cell r="A74" t="str">
            <v>COUNTY OF FLOYD</v>
          </cell>
          <cell r="B74" t="str">
            <v>Y</v>
          </cell>
          <cell r="C74" t="str">
            <v>Y</v>
          </cell>
          <cell r="D74" t="str">
            <v>Y</v>
          </cell>
          <cell r="E74" t="str">
            <v>Y</v>
          </cell>
          <cell r="F74" t="str">
            <v>Y</v>
          </cell>
          <cell r="G74" t="str">
            <v>Y</v>
          </cell>
          <cell r="H74" t="str">
            <v>Y</v>
          </cell>
          <cell r="I74" t="str">
            <v>N</v>
          </cell>
          <cell r="J74" t="str">
            <v>Y</v>
          </cell>
          <cell r="K74" t="str">
            <v>Y</v>
          </cell>
          <cell r="L74" t="str">
            <v>N</v>
          </cell>
          <cell r="M74" t="str">
            <v>Y</v>
          </cell>
          <cell r="N74" t="str">
            <v>N</v>
          </cell>
          <cell r="O74" t="str">
            <v>N</v>
          </cell>
          <cell r="P74" t="str">
            <v>N</v>
          </cell>
          <cell r="Q74" t="str">
            <v>N</v>
          </cell>
          <cell r="R74" t="str">
            <v>N</v>
          </cell>
          <cell r="S74" t="str">
            <v>N</v>
          </cell>
          <cell r="T74" t="str">
            <v>N</v>
          </cell>
          <cell r="U74" t="str">
            <v>Y</v>
          </cell>
          <cell r="V74" t="str">
            <v>N</v>
          </cell>
          <cell r="W74" t="str">
            <v>N</v>
          </cell>
          <cell r="X74" t="str">
            <v>Y</v>
          </cell>
          <cell r="Y74" t="str">
            <v>Y</v>
          </cell>
          <cell r="Z74" t="str">
            <v>Y</v>
          </cell>
          <cell r="AA74" t="str">
            <v>Y</v>
          </cell>
          <cell r="AB74" t="str">
            <v>N</v>
          </cell>
          <cell r="AC74" t="str">
            <v>Y</v>
          </cell>
          <cell r="AD74" t="str">
            <v>N</v>
          </cell>
          <cell r="AE74" t="str">
            <v>N</v>
          </cell>
          <cell r="AF74" t="str">
            <v>Y</v>
          </cell>
          <cell r="AG74" t="str">
            <v>S</v>
          </cell>
          <cell r="AH74" t="str">
            <v>N</v>
          </cell>
          <cell r="AI74" t="str">
            <v>N</v>
          </cell>
          <cell r="AJ74" t="str">
            <v>Y</v>
          </cell>
          <cell r="AK74" t="str">
            <v>N</v>
          </cell>
          <cell r="AL74" t="str">
            <v>N</v>
          </cell>
          <cell r="AM74" t="str">
            <v>N</v>
          </cell>
          <cell r="AN74" t="str">
            <v>N</v>
          </cell>
          <cell r="AO74" t="str">
            <v>N</v>
          </cell>
          <cell r="AP74" t="str">
            <v>N</v>
          </cell>
          <cell r="AQ74" t="str">
            <v>N</v>
          </cell>
          <cell r="AR74" t="str">
            <v>Y</v>
          </cell>
          <cell r="AS74" t="str">
            <v>N</v>
          </cell>
          <cell r="AT74">
            <v>2031</v>
          </cell>
          <cell r="AU74" t="str">
            <v>Not</v>
          </cell>
          <cell r="AV74" t="str">
            <v>Y</v>
          </cell>
          <cell r="AW74" t="str">
            <v>N</v>
          </cell>
        </row>
        <row r="75">
          <cell r="A75" t="str">
            <v>COUNTY OF FLUVANNA</v>
          </cell>
          <cell r="B75" t="str">
            <v>Y</v>
          </cell>
          <cell r="C75" t="str">
            <v>Y</v>
          </cell>
          <cell r="D75" t="str">
            <v>Y</v>
          </cell>
          <cell r="E75" t="str">
            <v>Y</v>
          </cell>
          <cell r="F75" t="str">
            <v>N</v>
          </cell>
          <cell r="G75" t="str">
            <v>Y</v>
          </cell>
          <cell r="H75" t="str">
            <v>Y</v>
          </cell>
          <cell r="I75" t="str">
            <v>N</v>
          </cell>
          <cell r="J75" t="str">
            <v>N</v>
          </cell>
          <cell r="K75" t="str">
            <v>Y</v>
          </cell>
          <cell r="L75" t="str">
            <v>Y</v>
          </cell>
          <cell r="M75" t="str">
            <v>Y</v>
          </cell>
          <cell r="N75" t="str">
            <v>N</v>
          </cell>
          <cell r="O75" t="str">
            <v>N</v>
          </cell>
          <cell r="P75" t="str">
            <v>N</v>
          </cell>
          <cell r="Q75" t="str">
            <v>N</v>
          </cell>
          <cell r="R75" t="str">
            <v>N</v>
          </cell>
          <cell r="S75" t="str">
            <v>N</v>
          </cell>
          <cell r="T75" t="str">
            <v>N</v>
          </cell>
          <cell r="U75" t="str">
            <v>Y</v>
          </cell>
          <cell r="V75" t="str">
            <v>N</v>
          </cell>
          <cell r="W75" t="str">
            <v>N</v>
          </cell>
          <cell r="X75" t="str">
            <v>Y</v>
          </cell>
          <cell r="Y75" t="str">
            <v>Y</v>
          </cell>
          <cell r="Z75" t="str">
            <v>Y</v>
          </cell>
          <cell r="AA75" t="str">
            <v>Y</v>
          </cell>
          <cell r="AB75" t="str">
            <v>N</v>
          </cell>
          <cell r="AC75" t="str">
            <v>Y</v>
          </cell>
          <cell r="AD75" t="str">
            <v>N</v>
          </cell>
          <cell r="AE75" t="str">
            <v>N</v>
          </cell>
          <cell r="AF75" t="str">
            <v>N</v>
          </cell>
          <cell r="AG75" t="str">
            <v>N</v>
          </cell>
          <cell r="AH75" t="str">
            <v>Y</v>
          </cell>
          <cell r="AI75" t="str">
            <v>Y</v>
          </cell>
          <cell r="AJ75" t="str">
            <v>Y</v>
          </cell>
          <cell r="AK75" t="str">
            <v>N</v>
          </cell>
          <cell r="AL75" t="str">
            <v>Y</v>
          </cell>
          <cell r="AM75" t="str">
            <v>N</v>
          </cell>
          <cell r="AN75" t="str">
            <v>N</v>
          </cell>
          <cell r="AO75" t="str">
            <v>N</v>
          </cell>
          <cell r="AP75" t="str">
            <v>N</v>
          </cell>
          <cell r="AQ75" t="str">
            <v>N</v>
          </cell>
          <cell r="AR75" t="str">
            <v>N</v>
          </cell>
          <cell r="AS75" t="str">
            <v>Y</v>
          </cell>
          <cell r="AT75">
            <v>2032</v>
          </cell>
          <cell r="AU75" t="str">
            <v>Not</v>
          </cell>
          <cell r="AV75" t="str">
            <v>Y</v>
          </cell>
          <cell r="AW75" t="str">
            <v>N</v>
          </cell>
        </row>
        <row r="76">
          <cell r="A76" t="str">
            <v>COUNTY OF FRANKLIN</v>
          </cell>
          <cell r="B76" t="str">
            <v>Y</v>
          </cell>
          <cell r="C76" t="str">
            <v>Y</v>
          </cell>
          <cell r="D76" t="str">
            <v>Y</v>
          </cell>
          <cell r="E76" t="str">
            <v>Y</v>
          </cell>
          <cell r="F76" t="str">
            <v>Y</v>
          </cell>
          <cell r="G76" t="str">
            <v>Y</v>
          </cell>
          <cell r="H76" t="str">
            <v>Y</v>
          </cell>
          <cell r="I76" t="str">
            <v>N</v>
          </cell>
          <cell r="J76" t="str">
            <v>Y</v>
          </cell>
          <cell r="K76" t="str">
            <v>Y</v>
          </cell>
          <cell r="L76" t="str">
            <v>Y</v>
          </cell>
          <cell r="M76" t="str">
            <v>Y</v>
          </cell>
          <cell r="N76" t="str">
            <v>N</v>
          </cell>
          <cell r="O76" t="str">
            <v>N</v>
          </cell>
          <cell r="P76" t="str">
            <v>Y</v>
          </cell>
          <cell r="Q76" t="str">
            <v>Y</v>
          </cell>
          <cell r="R76" t="str">
            <v>N</v>
          </cell>
          <cell r="S76" t="str">
            <v>N</v>
          </cell>
          <cell r="T76" t="str">
            <v>N</v>
          </cell>
          <cell r="U76" t="str">
            <v>Y</v>
          </cell>
          <cell r="V76" t="str">
            <v>N</v>
          </cell>
          <cell r="W76" t="str">
            <v>N</v>
          </cell>
          <cell r="X76" t="str">
            <v>Y</v>
          </cell>
          <cell r="Y76" t="str">
            <v>Y</v>
          </cell>
          <cell r="Z76" t="str">
            <v>Y</v>
          </cell>
          <cell r="AA76" t="str">
            <v>Y</v>
          </cell>
          <cell r="AB76" t="str">
            <v>Y</v>
          </cell>
          <cell r="AC76" t="str">
            <v>Y</v>
          </cell>
          <cell r="AD76" t="str">
            <v>N</v>
          </cell>
          <cell r="AE76" t="str">
            <v>Y</v>
          </cell>
          <cell r="AF76" t="str">
            <v>N</v>
          </cell>
          <cell r="AG76" t="str">
            <v>Y</v>
          </cell>
          <cell r="AH76" t="str">
            <v>N</v>
          </cell>
          <cell r="AI76" t="str">
            <v>Y</v>
          </cell>
          <cell r="AJ76" t="str">
            <v>Y</v>
          </cell>
          <cell r="AK76" t="str">
            <v>N</v>
          </cell>
          <cell r="AL76" t="str">
            <v>Y</v>
          </cell>
          <cell r="AM76" t="str">
            <v>N</v>
          </cell>
          <cell r="AN76" t="str">
            <v>N</v>
          </cell>
          <cell r="AO76" t="str">
            <v>N</v>
          </cell>
          <cell r="AP76" t="str">
            <v>Y</v>
          </cell>
          <cell r="AQ76" t="str">
            <v>N</v>
          </cell>
          <cell r="AR76" t="str">
            <v>N</v>
          </cell>
          <cell r="AS76" t="str">
            <v>Y</v>
          </cell>
          <cell r="AT76">
            <v>2033</v>
          </cell>
          <cell r="AU76" t="str">
            <v>Not</v>
          </cell>
          <cell r="AV76" t="str">
            <v>Y</v>
          </cell>
          <cell r="AW76" t="str">
            <v>N</v>
          </cell>
        </row>
        <row r="77">
          <cell r="A77" t="str">
            <v>COUNTY OF FREDERICK</v>
          </cell>
          <cell r="B77" t="str">
            <v>Y</v>
          </cell>
          <cell r="C77" t="str">
            <v>Y</v>
          </cell>
          <cell r="D77" t="str">
            <v>Y</v>
          </cell>
          <cell r="E77" t="str">
            <v>Y</v>
          </cell>
          <cell r="F77" t="str">
            <v>N</v>
          </cell>
          <cell r="G77" t="str">
            <v>Y</v>
          </cell>
          <cell r="H77" t="str">
            <v>Y</v>
          </cell>
          <cell r="I77" t="str">
            <v>Y</v>
          </cell>
          <cell r="J77" t="str">
            <v>Y</v>
          </cell>
          <cell r="K77" t="str">
            <v>Y</v>
          </cell>
          <cell r="L77" t="str">
            <v>Y</v>
          </cell>
          <cell r="M77" t="str">
            <v>Y</v>
          </cell>
          <cell r="N77" t="str">
            <v>N</v>
          </cell>
          <cell r="O77" t="str">
            <v>N</v>
          </cell>
          <cell r="P77" t="str">
            <v>Y</v>
          </cell>
          <cell r="Q77" t="str">
            <v>Y</v>
          </cell>
          <cell r="R77" t="str">
            <v>N</v>
          </cell>
          <cell r="S77" t="str">
            <v>N</v>
          </cell>
          <cell r="T77" t="str">
            <v>N</v>
          </cell>
          <cell r="U77" t="str">
            <v>Y</v>
          </cell>
          <cell r="V77" t="str">
            <v>N</v>
          </cell>
          <cell r="W77" t="str">
            <v>N</v>
          </cell>
          <cell r="X77" t="str">
            <v>N</v>
          </cell>
          <cell r="Y77" t="str">
            <v>Y</v>
          </cell>
          <cell r="Z77" t="str">
            <v>Y</v>
          </cell>
          <cell r="AA77" t="str">
            <v>Y</v>
          </cell>
          <cell r="AB77" t="str">
            <v>N</v>
          </cell>
          <cell r="AC77" t="str">
            <v>Y</v>
          </cell>
          <cell r="AD77" t="str">
            <v>N</v>
          </cell>
          <cell r="AE77" t="str">
            <v>Y</v>
          </cell>
          <cell r="AF77" t="str">
            <v>N</v>
          </cell>
          <cell r="AG77" t="str">
            <v>Y</v>
          </cell>
          <cell r="AH77" t="str">
            <v>Y</v>
          </cell>
          <cell r="AI77" t="str">
            <v>Y</v>
          </cell>
          <cell r="AJ77" t="str">
            <v>Y</v>
          </cell>
          <cell r="AK77" t="str">
            <v>N</v>
          </cell>
          <cell r="AL77" t="str">
            <v>Y</v>
          </cell>
          <cell r="AM77" t="str">
            <v>N</v>
          </cell>
          <cell r="AN77" t="str">
            <v>Y</v>
          </cell>
          <cell r="AO77" t="str">
            <v>N</v>
          </cell>
          <cell r="AP77" t="str">
            <v>N</v>
          </cell>
          <cell r="AQ77" t="str">
            <v>N</v>
          </cell>
          <cell r="AR77" t="str">
            <v>N</v>
          </cell>
          <cell r="AS77" t="str">
            <v>Y</v>
          </cell>
          <cell r="AT77">
            <v>2034</v>
          </cell>
          <cell r="AU77" t="str">
            <v>Not</v>
          </cell>
          <cell r="AV77" t="str">
            <v>Y</v>
          </cell>
          <cell r="AW77" t="str">
            <v>N</v>
          </cell>
        </row>
        <row r="78">
          <cell r="A78" t="str">
            <v>COUNTY OF GILES</v>
          </cell>
          <cell r="B78" t="str">
            <v>Y</v>
          </cell>
          <cell r="C78" t="str">
            <v>Y</v>
          </cell>
          <cell r="D78" t="str">
            <v>Y</v>
          </cell>
          <cell r="E78" t="str">
            <v>Y</v>
          </cell>
          <cell r="F78" t="str">
            <v>Y</v>
          </cell>
          <cell r="G78" t="str">
            <v>Y</v>
          </cell>
          <cell r="H78" t="str">
            <v>Y</v>
          </cell>
          <cell r="I78" t="str">
            <v>N</v>
          </cell>
          <cell r="J78" t="str">
            <v>N</v>
          </cell>
          <cell r="K78" t="str">
            <v>Y</v>
          </cell>
          <cell r="L78" t="str">
            <v>N</v>
          </cell>
          <cell r="M78" t="str">
            <v>N</v>
          </cell>
          <cell r="N78" t="str">
            <v>N</v>
          </cell>
          <cell r="O78" t="str">
            <v>N</v>
          </cell>
          <cell r="P78" t="str">
            <v>Y</v>
          </cell>
          <cell r="Q78" t="str">
            <v>N</v>
          </cell>
          <cell r="R78" t="str">
            <v>N</v>
          </cell>
          <cell r="S78" t="str">
            <v>N</v>
          </cell>
          <cell r="T78" t="str">
            <v>N</v>
          </cell>
          <cell r="U78" t="str">
            <v>Y</v>
          </cell>
          <cell r="V78" t="str">
            <v>N</v>
          </cell>
          <cell r="W78" t="str">
            <v>N</v>
          </cell>
          <cell r="X78" t="str">
            <v>N</v>
          </cell>
          <cell r="Y78" t="str">
            <v>Y</v>
          </cell>
          <cell r="Z78" t="str">
            <v>Y</v>
          </cell>
          <cell r="AA78" t="str">
            <v>Y</v>
          </cell>
          <cell r="AB78" t="str">
            <v>N</v>
          </cell>
          <cell r="AC78" t="str">
            <v>Y</v>
          </cell>
          <cell r="AD78" t="str">
            <v>N</v>
          </cell>
          <cell r="AE78" t="str">
            <v>N</v>
          </cell>
          <cell r="AF78" t="str">
            <v>Y</v>
          </cell>
          <cell r="AG78" t="str">
            <v>S</v>
          </cell>
          <cell r="AH78" t="str">
            <v>N</v>
          </cell>
          <cell r="AI78" t="str">
            <v>N</v>
          </cell>
          <cell r="AJ78" t="str">
            <v>Y</v>
          </cell>
          <cell r="AK78" t="str">
            <v>N</v>
          </cell>
          <cell r="AL78" t="str">
            <v>N</v>
          </cell>
          <cell r="AM78" t="str">
            <v>N</v>
          </cell>
          <cell r="AN78" t="str">
            <v>N</v>
          </cell>
          <cell r="AO78" t="str">
            <v>Y</v>
          </cell>
          <cell r="AP78" t="str">
            <v>Y</v>
          </cell>
          <cell r="AQ78" t="str">
            <v>Y</v>
          </cell>
          <cell r="AR78" t="str">
            <v>N</v>
          </cell>
          <cell r="AS78" t="str">
            <v>N</v>
          </cell>
          <cell r="AT78">
            <v>2035</v>
          </cell>
          <cell r="AU78" t="str">
            <v>Not</v>
          </cell>
          <cell r="AV78" t="str">
            <v>Y</v>
          </cell>
          <cell r="AW78" t="str">
            <v>N</v>
          </cell>
        </row>
        <row r="79">
          <cell r="A79" t="str">
            <v>COUNTY OF GLOUCESTER</v>
          </cell>
          <cell r="B79" t="str">
            <v>Y</v>
          </cell>
          <cell r="C79" t="str">
            <v>Y</v>
          </cell>
          <cell r="D79" t="str">
            <v>Y</v>
          </cell>
          <cell r="E79" t="str">
            <v>Y</v>
          </cell>
          <cell r="F79" t="str">
            <v>N</v>
          </cell>
          <cell r="G79" t="str">
            <v>Y</v>
          </cell>
          <cell r="H79" t="str">
            <v>Y</v>
          </cell>
          <cell r="I79" t="str">
            <v>Y</v>
          </cell>
          <cell r="J79" t="str">
            <v>Y</v>
          </cell>
          <cell r="K79" t="str">
            <v>Y</v>
          </cell>
          <cell r="L79" t="str">
            <v>Y</v>
          </cell>
          <cell r="M79" t="str">
            <v>Y</v>
          </cell>
          <cell r="N79" t="str">
            <v>N</v>
          </cell>
          <cell r="O79" t="str">
            <v>N</v>
          </cell>
          <cell r="P79" t="str">
            <v>N</v>
          </cell>
          <cell r="Q79" t="str">
            <v>Y</v>
          </cell>
          <cell r="R79" t="str">
            <v>N</v>
          </cell>
          <cell r="S79" t="str">
            <v>N</v>
          </cell>
          <cell r="T79" t="str">
            <v>N</v>
          </cell>
          <cell r="U79" t="str">
            <v>Y</v>
          </cell>
          <cell r="V79" t="str">
            <v>N</v>
          </cell>
          <cell r="W79" t="str">
            <v>N</v>
          </cell>
          <cell r="X79" t="str">
            <v>N</v>
          </cell>
          <cell r="Y79" t="str">
            <v>Y</v>
          </cell>
          <cell r="Z79" t="str">
            <v>Y</v>
          </cell>
          <cell r="AA79" t="str">
            <v>Y</v>
          </cell>
          <cell r="AB79" t="str">
            <v>Y</v>
          </cell>
          <cell r="AC79" t="str">
            <v>Y</v>
          </cell>
          <cell r="AD79" t="str">
            <v>N</v>
          </cell>
          <cell r="AE79" t="str">
            <v>Y</v>
          </cell>
          <cell r="AF79" t="str">
            <v>N</v>
          </cell>
          <cell r="AG79" t="str">
            <v>S</v>
          </cell>
          <cell r="AH79" t="str">
            <v>N</v>
          </cell>
          <cell r="AI79" t="str">
            <v>Y</v>
          </cell>
          <cell r="AJ79" t="str">
            <v>Y</v>
          </cell>
          <cell r="AK79" t="str">
            <v>N</v>
          </cell>
          <cell r="AL79" t="str">
            <v>Y</v>
          </cell>
          <cell r="AM79" t="str">
            <v>N</v>
          </cell>
          <cell r="AN79" t="str">
            <v>N</v>
          </cell>
          <cell r="AO79" t="str">
            <v>N</v>
          </cell>
          <cell r="AP79" t="str">
            <v>Y</v>
          </cell>
          <cell r="AQ79" t="str">
            <v>N</v>
          </cell>
          <cell r="AR79" t="str">
            <v>N</v>
          </cell>
          <cell r="AS79" t="str">
            <v>N</v>
          </cell>
          <cell r="AT79">
            <v>2036</v>
          </cell>
          <cell r="AU79" t="str">
            <v>Not</v>
          </cell>
          <cell r="AV79" t="str">
            <v>Y</v>
          </cell>
          <cell r="AW79" t="str">
            <v>N</v>
          </cell>
        </row>
        <row r="80">
          <cell r="A80" t="str">
            <v>COUNTY OF GOOCHLAND</v>
          </cell>
          <cell r="B80" t="str">
            <v>Y</v>
          </cell>
          <cell r="C80" t="str">
            <v>Y</v>
          </cell>
          <cell r="D80" t="str">
            <v>Y</v>
          </cell>
          <cell r="E80" t="str">
            <v>Y</v>
          </cell>
          <cell r="F80" t="str">
            <v>N</v>
          </cell>
          <cell r="G80" t="str">
            <v>Y</v>
          </cell>
          <cell r="H80" t="str">
            <v>Y</v>
          </cell>
          <cell r="I80" t="str">
            <v>Y</v>
          </cell>
          <cell r="J80" t="str">
            <v>Y</v>
          </cell>
          <cell r="K80" t="str">
            <v>Y</v>
          </cell>
          <cell r="L80" t="str">
            <v>Y</v>
          </cell>
          <cell r="M80" t="str">
            <v>Y</v>
          </cell>
          <cell r="N80" t="str">
            <v>N</v>
          </cell>
          <cell r="O80" t="str">
            <v>N</v>
          </cell>
          <cell r="P80" t="str">
            <v>N</v>
          </cell>
          <cell r="Q80" t="str">
            <v>N</v>
          </cell>
          <cell r="R80" t="str">
            <v>N</v>
          </cell>
          <cell r="S80" t="str">
            <v>N</v>
          </cell>
          <cell r="T80" t="str">
            <v>N</v>
          </cell>
          <cell r="U80" t="str">
            <v>Y</v>
          </cell>
          <cell r="V80" t="str">
            <v>N</v>
          </cell>
          <cell r="W80" t="str">
            <v>Y</v>
          </cell>
          <cell r="X80" t="str">
            <v>N</v>
          </cell>
          <cell r="Y80" t="str">
            <v>Y</v>
          </cell>
          <cell r="Z80" t="str">
            <v>Y</v>
          </cell>
          <cell r="AA80" t="str">
            <v>Y</v>
          </cell>
          <cell r="AB80" t="str">
            <v>N</v>
          </cell>
          <cell r="AC80" t="str">
            <v>Y</v>
          </cell>
          <cell r="AD80" t="str">
            <v>N</v>
          </cell>
          <cell r="AE80" t="str">
            <v>N</v>
          </cell>
          <cell r="AF80" t="str">
            <v>Y</v>
          </cell>
          <cell r="AG80" t="str">
            <v>S</v>
          </cell>
          <cell r="AH80" t="str">
            <v>N</v>
          </cell>
          <cell r="AI80" t="str">
            <v>N</v>
          </cell>
          <cell r="AJ80" t="str">
            <v>Y</v>
          </cell>
          <cell r="AK80" t="str">
            <v>N</v>
          </cell>
          <cell r="AL80" t="str">
            <v>Y</v>
          </cell>
          <cell r="AM80" t="str">
            <v>N</v>
          </cell>
          <cell r="AN80" t="str">
            <v>N</v>
          </cell>
          <cell r="AO80" t="str">
            <v>N</v>
          </cell>
          <cell r="AP80" t="str">
            <v>N</v>
          </cell>
          <cell r="AQ80" t="str">
            <v>N</v>
          </cell>
          <cell r="AR80" t="str">
            <v>N</v>
          </cell>
          <cell r="AS80" t="str">
            <v>N</v>
          </cell>
          <cell r="AT80">
            <v>2037</v>
          </cell>
          <cell r="AU80" t="str">
            <v>Not</v>
          </cell>
          <cell r="AV80" t="str">
            <v>Y</v>
          </cell>
          <cell r="AW80" t="str">
            <v>N</v>
          </cell>
        </row>
        <row r="81">
          <cell r="A81" t="str">
            <v>COUNTY OF GRAYSON</v>
          </cell>
          <cell r="B81" t="str">
            <v>Y</v>
          </cell>
          <cell r="C81" t="str">
            <v>Y</v>
          </cell>
          <cell r="D81" t="str">
            <v>Y</v>
          </cell>
          <cell r="E81" t="str">
            <v>Y</v>
          </cell>
          <cell r="F81" t="str">
            <v>Y</v>
          </cell>
          <cell r="G81" t="str">
            <v>Y</v>
          </cell>
          <cell r="H81" t="str">
            <v>Y</v>
          </cell>
          <cell r="I81" t="str">
            <v>N</v>
          </cell>
          <cell r="J81" t="str">
            <v>N</v>
          </cell>
          <cell r="K81" t="str">
            <v>Y</v>
          </cell>
          <cell r="L81" t="str">
            <v>N</v>
          </cell>
          <cell r="M81" t="str">
            <v>N</v>
          </cell>
          <cell r="N81" t="str">
            <v>N</v>
          </cell>
          <cell r="O81" t="str">
            <v>N</v>
          </cell>
          <cell r="P81" t="str">
            <v>N</v>
          </cell>
          <cell r="Q81" t="str">
            <v>N</v>
          </cell>
          <cell r="R81" t="str">
            <v>N</v>
          </cell>
          <cell r="S81" t="str">
            <v>N</v>
          </cell>
          <cell r="T81" t="str">
            <v>N</v>
          </cell>
          <cell r="U81" t="str">
            <v>Y</v>
          </cell>
          <cell r="V81" t="str">
            <v>N</v>
          </cell>
          <cell r="W81" t="str">
            <v>Y</v>
          </cell>
          <cell r="X81" t="str">
            <v>N</v>
          </cell>
          <cell r="Y81" t="str">
            <v>Y</v>
          </cell>
          <cell r="Z81" t="str">
            <v>Y</v>
          </cell>
          <cell r="AA81" t="str">
            <v>Y</v>
          </cell>
          <cell r="AB81" t="str">
            <v>N</v>
          </cell>
          <cell r="AC81" t="str">
            <v>Y</v>
          </cell>
          <cell r="AD81" t="str">
            <v>N</v>
          </cell>
          <cell r="AE81" t="str">
            <v>N</v>
          </cell>
          <cell r="AF81" t="str">
            <v>N</v>
          </cell>
          <cell r="AG81" t="str">
            <v>Y</v>
          </cell>
          <cell r="AH81" t="str">
            <v>Y</v>
          </cell>
          <cell r="AI81" t="str">
            <v>N</v>
          </cell>
          <cell r="AJ81" t="str">
            <v>Y</v>
          </cell>
          <cell r="AK81" t="str">
            <v>N</v>
          </cell>
          <cell r="AL81" t="str">
            <v>Y</v>
          </cell>
          <cell r="AM81" t="str">
            <v>N</v>
          </cell>
          <cell r="AN81" t="str">
            <v>N</v>
          </cell>
          <cell r="AO81" t="str">
            <v>N</v>
          </cell>
          <cell r="AP81" t="str">
            <v>Y</v>
          </cell>
          <cell r="AQ81" t="str">
            <v>N</v>
          </cell>
          <cell r="AR81" t="str">
            <v>N</v>
          </cell>
          <cell r="AS81" t="str">
            <v>Y</v>
          </cell>
          <cell r="AT81">
            <v>2038</v>
          </cell>
          <cell r="AU81" t="str">
            <v>Not</v>
          </cell>
          <cell r="AV81" t="str">
            <v>Y</v>
          </cell>
          <cell r="AW81" t="str">
            <v>N</v>
          </cell>
        </row>
        <row r="82">
          <cell r="A82" t="str">
            <v>COUNTY OF GREENE</v>
          </cell>
          <cell r="B82" t="str">
            <v>Y</v>
          </cell>
          <cell r="C82" t="str">
            <v>Y</v>
          </cell>
          <cell r="D82" t="str">
            <v>Y</v>
          </cell>
          <cell r="E82" t="str">
            <v>Y</v>
          </cell>
          <cell r="F82" t="str">
            <v>N</v>
          </cell>
          <cell r="G82" t="str">
            <v>Y</v>
          </cell>
          <cell r="H82" t="str">
            <v>Y</v>
          </cell>
          <cell r="I82" t="str">
            <v>Y</v>
          </cell>
          <cell r="J82" t="str">
            <v>N</v>
          </cell>
          <cell r="K82" t="str">
            <v>Y</v>
          </cell>
          <cell r="L82" t="str">
            <v>Y</v>
          </cell>
          <cell r="M82" t="str">
            <v>Y</v>
          </cell>
          <cell r="N82" t="str">
            <v>N</v>
          </cell>
          <cell r="O82" t="str">
            <v>N</v>
          </cell>
          <cell r="P82" t="str">
            <v>Y</v>
          </cell>
          <cell r="Q82" t="str">
            <v>Y</v>
          </cell>
          <cell r="R82" t="str">
            <v>N</v>
          </cell>
          <cell r="S82" t="str">
            <v>N</v>
          </cell>
          <cell r="T82" t="str">
            <v>N</v>
          </cell>
          <cell r="U82" t="str">
            <v>Y</v>
          </cell>
          <cell r="V82" t="str">
            <v>N</v>
          </cell>
          <cell r="W82" t="str">
            <v>Y</v>
          </cell>
          <cell r="X82" t="str">
            <v>N</v>
          </cell>
          <cell r="Y82" t="str">
            <v>Y</v>
          </cell>
          <cell r="Z82" t="str">
            <v>Y</v>
          </cell>
          <cell r="AA82" t="str">
            <v>Y</v>
          </cell>
          <cell r="AB82" t="str">
            <v>N</v>
          </cell>
          <cell r="AC82" t="str">
            <v>Y</v>
          </cell>
          <cell r="AD82" t="str">
            <v>N</v>
          </cell>
          <cell r="AE82" t="str">
            <v>N</v>
          </cell>
          <cell r="AF82" t="str">
            <v>Y</v>
          </cell>
          <cell r="AG82" t="str">
            <v>S</v>
          </cell>
          <cell r="AH82" t="str">
            <v>N</v>
          </cell>
          <cell r="AI82" t="str">
            <v>N</v>
          </cell>
          <cell r="AJ82" t="str">
            <v>Y</v>
          </cell>
          <cell r="AK82" t="str">
            <v>N</v>
          </cell>
          <cell r="AL82" t="str">
            <v>Y</v>
          </cell>
          <cell r="AM82" t="str">
            <v>N</v>
          </cell>
          <cell r="AN82" t="str">
            <v>Y</v>
          </cell>
          <cell r="AO82" t="str">
            <v>N</v>
          </cell>
          <cell r="AP82" t="str">
            <v>N</v>
          </cell>
          <cell r="AQ82" t="str">
            <v>N</v>
          </cell>
          <cell r="AR82" t="str">
            <v>N</v>
          </cell>
          <cell r="AS82" t="str">
            <v>Y</v>
          </cell>
          <cell r="AT82">
            <v>2039</v>
          </cell>
          <cell r="AU82" t="str">
            <v>Not</v>
          </cell>
          <cell r="AV82" t="str">
            <v>Y</v>
          </cell>
          <cell r="AW82" t="str">
            <v>N</v>
          </cell>
        </row>
        <row r="83">
          <cell r="A83" t="str">
            <v>COUNTY OF GREENSVILLE</v>
          </cell>
          <cell r="B83" t="str">
            <v>Y</v>
          </cell>
          <cell r="C83" t="str">
            <v>Y</v>
          </cell>
          <cell r="D83" t="str">
            <v>Y</v>
          </cell>
          <cell r="E83" t="str">
            <v>Y</v>
          </cell>
          <cell r="F83" t="str">
            <v>N</v>
          </cell>
          <cell r="G83" t="str">
            <v>Y</v>
          </cell>
          <cell r="H83" t="str">
            <v>Y</v>
          </cell>
          <cell r="I83" t="str">
            <v>Y</v>
          </cell>
          <cell r="J83" t="str">
            <v>N</v>
          </cell>
          <cell r="K83" t="str">
            <v>Y</v>
          </cell>
          <cell r="L83" t="str">
            <v>N</v>
          </cell>
          <cell r="M83" t="str">
            <v>Y</v>
          </cell>
          <cell r="N83" t="str">
            <v>N</v>
          </cell>
          <cell r="O83" t="str">
            <v>N</v>
          </cell>
          <cell r="P83" t="str">
            <v>Y</v>
          </cell>
          <cell r="Q83" t="str">
            <v>Y</v>
          </cell>
          <cell r="R83" t="str">
            <v>N</v>
          </cell>
          <cell r="S83" t="str">
            <v>N</v>
          </cell>
          <cell r="T83" t="str">
            <v>N</v>
          </cell>
          <cell r="U83" t="str">
            <v>Y</v>
          </cell>
          <cell r="V83" t="str">
            <v>N</v>
          </cell>
          <cell r="W83" t="str">
            <v>Y</v>
          </cell>
          <cell r="X83" t="str">
            <v>N</v>
          </cell>
          <cell r="Y83" t="str">
            <v>N</v>
          </cell>
          <cell r="Z83" t="str">
            <v>Y</v>
          </cell>
          <cell r="AA83" t="str">
            <v>Y</v>
          </cell>
          <cell r="AB83" t="str">
            <v>N</v>
          </cell>
          <cell r="AC83" t="str">
            <v>Y</v>
          </cell>
          <cell r="AD83" t="str">
            <v>N</v>
          </cell>
          <cell r="AE83" t="str">
            <v>Y</v>
          </cell>
          <cell r="AF83" t="str">
            <v>N</v>
          </cell>
          <cell r="AG83" t="str">
            <v>P</v>
          </cell>
          <cell r="AH83" t="str">
            <v>N</v>
          </cell>
          <cell r="AI83" t="str">
            <v>Y</v>
          </cell>
          <cell r="AJ83" t="str">
            <v>Y</v>
          </cell>
          <cell r="AK83" t="str">
            <v>N</v>
          </cell>
          <cell r="AL83" t="str">
            <v>Y</v>
          </cell>
          <cell r="AM83" t="str">
            <v>N</v>
          </cell>
          <cell r="AN83" t="str">
            <v>N</v>
          </cell>
          <cell r="AO83" t="str">
            <v>N</v>
          </cell>
          <cell r="AP83" t="str">
            <v>N</v>
          </cell>
          <cell r="AQ83" t="str">
            <v>N</v>
          </cell>
          <cell r="AR83" t="str">
            <v>N</v>
          </cell>
          <cell r="AS83" t="str">
            <v>N</v>
          </cell>
          <cell r="AT83">
            <v>2040</v>
          </cell>
          <cell r="AU83" t="str">
            <v>Not</v>
          </cell>
          <cell r="AV83" t="str">
            <v>Y</v>
          </cell>
          <cell r="AW83" t="str">
            <v>N</v>
          </cell>
        </row>
        <row r="84">
          <cell r="A84" t="str">
            <v>COUNTY OF HALIFAX</v>
          </cell>
          <cell r="B84" t="str">
            <v>Y</v>
          </cell>
          <cell r="C84" t="str">
            <v>Y</v>
          </cell>
          <cell r="D84" t="str">
            <v>Y</v>
          </cell>
          <cell r="E84" t="str">
            <v>Y</v>
          </cell>
          <cell r="F84" t="str">
            <v>N</v>
          </cell>
          <cell r="G84" t="str">
            <v>Y</v>
          </cell>
          <cell r="H84" t="str">
            <v>Y</v>
          </cell>
          <cell r="I84" t="str">
            <v>Y</v>
          </cell>
          <cell r="J84" t="str">
            <v>Y</v>
          </cell>
          <cell r="K84" t="str">
            <v>Y</v>
          </cell>
          <cell r="L84" t="str">
            <v>N</v>
          </cell>
          <cell r="M84" t="str">
            <v>Y</v>
          </cell>
          <cell r="N84" t="str">
            <v>N</v>
          </cell>
          <cell r="O84" t="str">
            <v>N</v>
          </cell>
          <cell r="P84" t="str">
            <v>Y</v>
          </cell>
          <cell r="Q84" t="str">
            <v>N</v>
          </cell>
          <cell r="R84" t="str">
            <v>N</v>
          </cell>
          <cell r="S84" t="str">
            <v>N</v>
          </cell>
          <cell r="T84" t="str">
            <v>N</v>
          </cell>
          <cell r="U84" t="str">
            <v>Y</v>
          </cell>
          <cell r="V84" t="str">
            <v>N</v>
          </cell>
          <cell r="W84" t="str">
            <v>N</v>
          </cell>
          <cell r="X84" t="str">
            <v>N</v>
          </cell>
          <cell r="Y84" t="str">
            <v>N</v>
          </cell>
          <cell r="Z84" t="str">
            <v>Y</v>
          </cell>
          <cell r="AA84" t="str">
            <v>Y</v>
          </cell>
          <cell r="AB84" t="str">
            <v>N</v>
          </cell>
          <cell r="AC84" t="str">
            <v>Y</v>
          </cell>
          <cell r="AD84" t="str">
            <v>N</v>
          </cell>
          <cell r="AE84" t="str">
            <v>N</v>
          </cell>
          <cell r="AF84" t="str">
            <v>N</v>
          </cell>
          <cell r="AG84" t="str">
            <v>Y</v>
          </cell>
          <cell r="AH84" t="str">
            <v>N</v>
          </cell>
          <cell r="AI84" t="str">
            <v>N</v>
          </cell>
          <cell r="AJ84" t="str">
            <v>Y</v>
          </cell>
          <cell r="AK84" t="str">
            <v>Y</v>
          </cell>
          <cell r="AL84" t="str">
            <v>Y</v>
          </cell>
          <cell r="AM84" t="str">
            <v>N</v>
          </cell>
          <cell r="AN84" t="str">
            <v>N</v>
          </cell>
          <cell r="AO84" t="str">
            <v>N</v>
          </cell>
          <cell r="AP84" t="str">
            <v>N</v>
          </cell>
          <cell r="AQ84" t="str">
            <v>N</v>
          </cell>
          <cell r="AR84" t="str">
            <v>N</v>
          </cell>
          <cell r="AS84" t="str">
            <v>Y</v>
          </cell>
          <cell r="AT84">
            <v>2041</v>
          </cell>
          <cell r="AU84" t="str">
            <v>Not</v>
          </cell>
          <cell r="AV84" t="str">
            <v>Y</v>
          </cell>
          <cell r="AW84" t="str">
            <v>N</v>
          </cell>
        </row>
        <row r="85">
          <cell r="A85" t="str">
            <v>COUNTY OF HANOVER</v>
          </cell>
          <cell r="B85" t="str">
            <v>Y</v>
          </cell>
          <cell r="C85" t="str">
            <v>Y</v>
          </cell>
          <cell r="D85" t="str">
            <v>Y</v>
          </cell>
          <cell r="E85" t="str">
            <v>Y</v>
          </cell>
          <cell r="F85" t="str">
            <v>Y</v>
          </cell>
          <cell r="G85" t="str">
            <v>Y</v>
          </cell>
          <cell r="H85" t="str">
            <v>Y</v>
          </cell>
          <cell r="I85" t="str">
            <v>Y</v>
          </cell>
          <cell r="J85" t="str">
            <v>Y</v>
          </cell>
          <cell r="K85" t="str">
            <v>Y</v>
          </cell>
          <cell r="L85" t="str">
            <v>Y</v>
          </cell>
          <cell r="M85" t="str">
            <v>Y</v>
          </cell>
          <cell r="N85" t="str">
            <v>N</v>
          </cell>
          <cell r="O85" t="str">
            <v>N</v>
          </cell>
          <cell r="P85" t="str">
            <v>Y</v>
          </cell>
          <cell r="Q85" t="str">
            <v>N</v>
          </cell>
          <cell r="R85" t="str">
            <v>N</v>
          </cell>
          <cell r="S85" t="str">
            <v>N</v>
          </cell>
          <cell r="T85" t="str">
            <v>N</v>
          </cell>
          <cell r="U85" t="str">
            <v>Y</v>
          </cell>
          <cell r="V85" t="str">
            <v>N</v>
          </cell>
          <cell r="W85" t="str">
            <v>N</v>
          </cell>
          <cell r="X85" t="str">
            <v>N</v>
          </cell>
          <cell r="Y85" t="str">
            <v>Y</v>
          </cell>
          <cell r="Z85" t="str">
            <v>Y</v>
          </cell>
          <cell r="AA85" t="str">
            <v>Y</v>
          </cell>
          <cell r="AB85" t="str">
            <v>N</v>
          </cell>
          <cell r="AC85" t="str">
            <v>Y</v>
          </cell>
          <cell r="AD85" t="str">
            <v>N</v>
          </cell>
          <cell r="AE85" t="str">
            <v>N</v>
          </cell>
          <cell r="AF85" t="str">
            <v>Y</v>
          </cell>
          <cell r="AG85" t="str">
            <v>Y</v>
          </cell>
          <cell r="AH85" t="str">
            <v>Y</v>
          </cell>
          <cell r="AI85" t="str">
            <v>Y</v>
          </cell>
          <cell r="AJ85" t="str">
            <v>Y</v>
          </cell>
          <cell r="AK85" t="str">
            <v>N</v>
          </cell>
          <cell r="AL85" t="str">
            <v>Y</v>
          </cell>
          <cell r="AM85" t="str">
            <v>Y</v>
          </cell>
          <cell r="AN85" t="str">
            <v>N</v>
          </cell>
          <cell r="AO85" t="str">
            <v>N</v>
          </cell>
          <cell r="AP85" t="str">
            <v>Y</v>
          </cell>
          <cell r="AQ85" t="str">
            <v>Y</v>
          </cell>
          <cell r="AR85" t="str">
            <v>N</v>
          </cell>
          <cell r="AS85" t="str">
            <v>N</v>
          </cell>
          <cell r="AT85">
            <v>2042</v>
          </cell>
          <cell r="AU85" t="str">
            <v>Not</v>
          </cell>
          <cell r="AV85" t="str">
            <v>Y</v>
          </cell>
          <cell r="AW85" t="str">
            <v>N</v>
          </cell>
        </row>
        <row r="86">
          <cell r="A86" t="str">
            <v>COUNTY OF HENRICO</v>
          </cell>
          <cell r="B86" t="str">
            <v>Y</v>
          </cell>
          <cell r="C86" t="str">
            <v>Y</v>
          </cell>
          <cell r="D86" t="str">
            <v>Y</v>
          </cell>
          <cell r="E86" t="str">
            <v>Y</v>
          </cell>
          <cell r="F86" t="str">
            <v>N</v>
          </cell>
          <cell r="G86" t="str">
            <v>Y</v>
          </cell>
          <cell r="H86" t="str">
            <v>Y</v>
          </cell>
          <cell r="I86" t="str">
            <v>Y</v>
          </cell>
          <cell r="J86" t="str">
            <v>N</v>
          </cell>
          <cell r="K86" t="str">
            <v>Y</v>
          </cell>
          <cell r="L86" t="str">
            <v>Y</v>
          </cell>
          <cell r="M86" t="str">
            <v>Y</v>
          </cell>
          <cell r="N86" t="str">
            <v>N</v>
          </cell>
          <cell r="O86" t="str">
            <v>N</v>
          </cell>
          <cell r="P86" t="str">
            <v>Y</v>
          </cell>
          <cell r="Q86" t="str">
            <v>N</v>
          </cell>
          <cell r="R86" t="str">
            <v>N</v>
          </cell>
          <cell r="S86" t="str">
            <v>N</v>
          </cell>
          <cell r="T86" t="str">
            <v>N</v>
          </cell>
          <cell r="U86" t="str">
            <v>Y</v>
          </cell>
          <cell r="V86" t="str">
            <v>N</v>
          </cell>
          <cell r="W86" t="str">
            <v>N</v>
          </cell>
          <cell r="X86" t="str">
            <v>Y</v>
          </cell>
          <cell r="Y86" t="str">
            <v>Y</v>
          </cell>
          <cell r="Z86" t="str">
            <v>Y</v>
          </cell>
          <cell r="AA86" t="str">
            <v>N</v>
          </cell>
          <cell r="AB86" t="str">
            <v>Y</v>
          </cell>
          <cell r="AC86" t="str">
            <v>N</v>
          </cell>
          <cell r="AD86" t="str">
            <v>Y</v>
          </cell>
          <cell r="AE86" t="str">
            <v>Y</v>
          </cell>
          <cell r="AF86" t="str">
            <v>Y</v>
          </cell>
          <cell r="AG86" t="str">
            <v>P</v>
          </cell>
          <cell r="AH86" t="str">
            <v>N</v>
          </cell>
          <cell r="AI86" t="str">
            <v>Y</v>
          </cell>
          <cell r="AJ86" t="str">
            <v>Y</v>
          </cell>
          <cell r="AK86" t="str">
            <v>Y</v>
          </cell>
          <cell r="AL86" t="str">
            <v>Y</v>
          </cell>
          <cell r="AM86" t="str">
            <v>Y</v>
          </cell>
          <cell r="AN86" t="str">
            <v>Y</v>
          </cell>
          <cell r="AO86" t="str">
            <v>N</v>
          </cell>
          <cell r="AP86" t="str">
            <v>Y</v>
          </cell>
          <cell r="AQ86" t="str">
            <v>N</v>
          </cell>
          <cell r="AR86" t="str">
            <v>Y</v>
          </cell>
          <cell r="AS86" t="str">
            <v>Y</v>
          </cell>
          <cell r="AT86">
            <v>2043</v>
          </cell>
          <cell r="AU86" t="str">
            <v>Not</v>
          </cell>
          <cell r="AV86" t="str">
            <v>Y</v>
          </cell>
          <cell r="AW86" t="str">
            <v>N</v>
          </cell>
        </row>
        <row r="87">
          <cell r="A87" t="str">
            <v>COUNTY OF HENRY</v>
          </cell>
          <cell r="B87" t="str">
            <v>Y</v>
          </cell>
          <cell r="C87" t="str">
            <v>Y</v>
          </cell>
          <cell r="D87" t="str">
            <v>Y</v>
          </cell>
          <cell r="E87" t="str">
            <v>Y</v>
          </cell>
          <cell r="F87" t="str">
            <v>N</v>
          </cell>
          <cell r="G87" t="str">
            <v>Y</v>
          </cell>
          <cell r="H87" t="str">
            <v>Y</v>
          </cell>
          <cell r="I87" t="str">
            <v>Y</v>
          </cell>
          <cell r="J87" t="str">
            <v>Y</v>
          </cell>
          <cell r="K87" t="str">
            <v>Y</v>
          </cell>
          <cell r="L87" t="str">
            <v>Y</v>
          </cell>
          <cell r="M87" t="str">
            <v>Y</v>
          </cell>
          <cell r="N87" t="str">
            <v>N</v>
          </cell>
          <cell r="O87" t="str">
            <v>N</v>
          </cell>
          <cell r="P87" t="str">
            <v>Y</v>
          </cell>
          <cell r="Q87" t="str">
            <v>Y</v>
          </cell>
          <cell r="R87" t="str">
            <v>N</v>
          </cell>
          <cell r="S87" t="str">
            <v>N</v>
          </cell>
          <cell r="T87" t="str">
            <v>N</v>
          </cell>
          <cell r="U87" t="str">
            <v>Y</v>
          </cell>
          <cell r="V87" t="str">
            <v>N</v>
          </cell>
          <cell r="W87" t="str">
            <v>Y</v>
          </cell>
          <cell r="X87" t="str">
            <v>N</v>
          </cell>
          <cell r="Y87" t="str">
            <v>Y</v>
          </cell>
          <cell r="Z87" t="str">
            <v>Y</v>
          </cell>
          <cell r="AA87" t="str">
            <v>Y</v>
          </cell>
          <cell r="AB87" t="str">
            <v>Y</v>
          </cell>
          <cell r="AC87" t="str">
            <v>Y</v>
          </cell>
          <cell r="AD87" t="str">
            <v>N</v>
          </cell>
          <cell r="AE87" t="str">
            <v>Y</v>
          </cell>
          <cell r="AF87" t="str">
            <v>N</v>
          </cell>
          <cell r="AG87" t="str">
            <v>Y</v>
          </cell>
          <cell r="AH87" t="str">
            <v>N</v>
          </cell>
          <cell r="AI87" t="str">
            <v>N</v>
          </cell>
          <cell r="AJ87" t="str">
            <v>Y</v>
          </cell>
          <cell r="AK87" t="str">
            <v>N</v>
          </cell>
          <cell r="AL87" t="str">
            <v>N</v>
          </cell>
          <cell r="AM87" t="str">
            <v>Y</v>
          </cell>
          <cell r="AN87" t="str">
            <v>N</v>
          </cell>
          <cell r="AO87" t="str">
            <v>N</v>
          </cell>
          <cell r="AP87" t="str">
            <v>Y</v>
          </cell>
          <cell r="AQ87" t="str">
            <v>N</v>
          </cell>
          <cell r="AR87" t="str">
            <v>N</v>
          </cell>
          <cell r="AS87" t="str">
            <v>N</v>
          </cell>
          <cell r="AT87">
            <v>2044</v>
          </cell>
          <cell r="AU87" t="str">
            <v>Not</v>
          </cell>
          <cell r="AV87" t="str">
            <v>Y</v>
          </cell>
          <cell r="AW87" t="str">
            <v>N</v>
          </cell>
        </row>
        <row r="88">
          <cell r="A88" t="str">
            <v>COUNTY OF HIGHLAND</v>
          </cell>
          <cell r="B88" t="str">
            <v>Y</v>
          </cell>
          <cell r="C88" t="str">
            <v>Y</v>
          </cell>
          <cell r="D88" t="str">
            <v>Y</v>
          </cell>
          <cell r="E88" t="str">
            <v>Y</v>
          </cell>
          <cell r="F88" t="str">
            <v>Y</v>
          </cell>
          <cell r="G88" t="str">
            <v>Y</v>
          </cell>
          <cell r="H88" t="str">
            <v>Y</v>
          </cell>
          <cell r="I88" t="str">
            <v>N</v>
          </cell>
          <cell r="J88" t="str">
            <v>N</v>
          </cell>
          <cell r="K88" t="str">
            <v>Y</v>
          </cell>
          <cell r="L88" t="str">
            <v>Y</v>
          </cell>
          <cell r="M88" t="str">
            <v>Y</v>
          </cell>
          <cell r="N88" t="str">
            <v>N</v>
          </cell>
          <cell r="O88" t="str">
            <v>N</v>
          </cell>
          <cell r="P88" t="str">
            <v>N</v>
          </cell>
          <cell r="Q88" t="str">
            <v>N</v>
          </cell>
          <cell r="R88" t="str">
            <v>N</v>
          </cell>
          <cell r="S88" t="str">
            <v>N</v>
          </cell>
          <cell r="T88" t="str">
            <v>N</v>
          </cell>
          <cell r="U88" t="str">
            <v>N</v>
          </cell>
          <cell r="V88" t="str">
            <v>N</v>
          </cell>
          <cell r="W88" t="str">
            <v>N</v>
          </cell>
          <cell r="X88" t="str">
            <v>N</v>
          </cell>
          <cell r="Y88" t="str">
            <v>N</v>
          </cell>
          <cell r="Z88" t="str">
            <v>Y</v>
          </cell>
          <cell r="AA88" t="str">
            <v>Y</v>
          </cell>
          <cell r="AB88" t="str">
            <v>N</v>
          </cell>
          <cell r="AC88" t="str">
            <v>Y</v>
          </cell>
          <cell r="AD88" t="str">
            <v>N</v>
          </cell>
          <cell r="AE88" t="str">
            <v>N</v>
          </cell>
          <cell r="AF88" t="str">
            <v>N</v>
          </cell>
          <cell r="AG88" t="str">
            <v>S</v>
          </cell>
          <cell r="AH88" t="str">
            <v>N</v>
          </cell>
          <cell r="AI88" t="str">
            <v>N</v>
          </cell>
          <cell r="AJ88" t="str">
            <v>Y</v>
          </cell>
          <cell r="AK88" t="str">
            <v>N</v>
          </cell>
          <cell r="AL88" t="str">
            <v>N</v>
          </cell>
          <cell r="AM88" t="str">
            <v>N</v>
          </cell>
          <cell r="AN88" t="str">
            <v>N</v>
          </cell>
          <cell r="AO88" t="str">
            <v>N</v>
          </cell>
          <cell r="AP88" t="str">
            <v>N</v>
          </cell>
          <cell r="AQ88" t="str">
            <v>N</v>
          </cell>
          <cell r="AR88" t="str">
            <v>N</v>
          </cell>
          <cell r="AS88" t="str">
            <v>N</v>
          </cell>
          <cell r="AT88">
            <v>2045</v>
          </cell>
          <cell r="AU88" t="str">
            <v>Not</v>
          </cell>
          <cell r="AV88" t="str">
            <v>Y</v>
          </cell>
          <cell r="AW88" t="str">
            <v>N</v>
          </cell>
        </row>
        <row r="89">
          <cell r="A89" t="str">
            <v>COUNTY OF ISLE OF WIGHT</v>
          </cell>
          <cell r="B89" t="str">
            <v>Y</v>
          </cell>
          <cell r="C89" t="str">
            <v>Y</v>
          </cell>
          <cell r="D89" t="str">
            <v>Y</v>
          </cell>
          <cell r="E89" t="str">
            <v>Y</v>
          </cell>
          <cell r="F89" t="str">
            <v>N</v>
          </cell>
          <cell r="G89" t="str">
            <v>Y</v>
          </cell>
          <cell r="H89" t="str">
            <v>Y</v>
          </cell>
          <cell r="I89" t="str">
            <v>Y</v>
          </cell>
          <cell r="J89" t="str">
            <v>Y</v>
          </cell>
          <cell r="K89" t="str">
            <v>Y</v>
          </cell>
          <cell r="L89" t="str">
            <v>Y</v>
          </cell>
          <cell r="M89" t="str">
            <v>Y</v>
          </cell>
          <cell r="N89" t="str">
            <v>N</v>
          </cell>
          <cell r="O89" t="str">
            <v>N</v>
          </cell>
          <cell r="P89" t="str">
            <v>Y</v>
          </cell>
          <cell r="Q89" t="str">
            <v>N</v>
          </cell>
          <cell r="R89" t="str">
            <v>N</v>
          </cell>
          <cell r="S89" t="str">
            <v>N</v>
          </cell>
          <cell r="T89" t="str">
            <v>N</v>
          </cell>
          <cell r="U89" t="str">
            <v>Y</v>
          </cell>
          <cell r="V89" t="str">
            <v>N</v>
          </cell>
          <cell r="W89" t="str">
            <v>N</v>
          </cell>
          <cell r="X89" t="str">
            <v>N</v>
          </cell>
          <cell r="Y89" t="str">
            <v>Y</v>
          </cell>
          <cell r="Z89" t="str">
            <v>Y</v>
          </cell>
          <cell r="AA89" t="str">
            <v>Y</v>
          </cell>
          <cell r="AB89" t="str">
            <v>N</v>
          </cell>
          <cell r="AC89" t="str">
            <v>Y</v>
          </cell>
          <cell r="AD89" t="str">
            <v>N</v>
          </cell>
          <cell r="AE89" t="str">
            <v>N</v>
          </cell>
          <cell r="AF89" t="str">
            <v>N</v>
          </cell>
          <cell r="AG89" t="str">
            <v>Y</v>
          </cell>
          <cell r="AH89" t="str">
            <v>N</v>
          </cell>
          <cell r="AI89" t="str">
            <v>N</v>
          </cell>
          <cell r="AJ89" t="str">
            <v>Y</v>
          </cell>
          <cell r="AK89" t="str">
            <v>N</v>
          </cell>
          <cell r="AL89" t="str">
            <v>Y</v>
          </cell>
          <cell r="AM89" t="str">
            <v>N</v>
          </cell>
          <cell r="AN89" t="str">
            <v>Y</v>
          </cell>
          <cell r="AO89" t="str">
            <v>N</v>
          </cell>
          <cell r="AP89" t="str">
            <v>N</v>
          </cell>
          <cell r="AQ89" t="str">
            <v>N</v>
          </cell>
          <cell r="AR89" t="str">
            <v>N</v>
          </cell>
          <cell r="AS89" t="str">
            <v>Y</v>
          </cell>
          <cell r="AT89">
            <v>2046</v>
          </cell>
          <cell r="AU89" t="str">
            <v>Not</v>
          </cell>
          <cell r="AV89" t="str">
            <v>Y</v>
          </cell>
          <cell r="AW89" t="str">
            <v>Y</v>
          </cell>
        </row>
        <row r="90">
          <cell r="A90" t="str">
            <v>COUNTY OF JAMES CITY</v>
          </cell>
          <cell r="B90" t="str">
            <v>Y</v>
          </cell>
          <cell r="C90" t="str">
            <v>Y</v>
          </cell>
          <cell r="D90" t="str">
            <v>Y</v>
          </cell>
          <cell r="E90" t="str">
            <v>Y</v>
          </cell>
          <cell r="F90" t="str">
            <v>N</v>
          </cell>
          <cell r="G90" t="str">
            <v>Y</v>
          </cell>
          <cell r="H90" t="str">
            <v>N</v>
          </cell>
          <cell r="I90" t="str">
            <v>Y</v>
          </cell>
          <cell r="J90" t="str">
            <v>Y</v>
          </cell>
          <cell r="K90" t="str">
            <v>Y</v>
          </cell>
          <cell r="L90" t="str">
            <v>Y</v>
          </cell>
          <cell r="M90" t="str">
            <v>Y</v>
          </cell>
          <cell r="N90" t="str">
            <v>N</v>
          </cell>
          <cell r="O90" t="str">
            <v>N</v>
          </cell>
          <cell r="P90" t="str">
            <v>Y</v>
          </cell>
          <cell r="Q90" t="str">
            <v>Y</v>
          </cell>
          <cell r="R90" t="str">
            <v>N</v>
          </cell>
          <cell r="S90" t="str">
            <v>N</v>
          </cell>
          <cell r="T90" t="str">
            <v>N</v>
          </cell>
          <cell r="U90" t="str">
            <v>Y</v>
          </cell>
          <cell r="V90" t="str">
            <v>N</v>
          </cell>
          <cell r="W90" t="str">
            <v>N</v>
          </cell>
          <cell r="X90" t="str">
            <v>N</v>
          </cell>
          <cell r="Y90" t="str">
            <v>Y</v>
          </cell>
          <cell r="Z90" t="str">
            <v>Y</v>
          </cell>
          <cell r="AA90" t="str">
            <v>N</v>
          </cell>
          <cell r="AB90" t="str">
            <v>N</v>
          </cell>
          <cell r="AC90" t="str">
            <v>Y</v>
          </cell>
          <cell r="AD90" t="str">
            <v>Y</v>
          </cell>
          <cell r="AE90" t="str">
            <v>N</v>
          </cell>
          <cell r="AF90" t="str">
            <v>Y</v>
          </cell>
          <cell r="AG90" t="str">
            <v>Y</v>
          </cell>
          <cell r="AH90" t="str">
            <v>N</v>
          </cell>
          <cell r="AI90" t="str">
            <v>Y</v>
          </cell>
          <cell r="AJ90" t="str">
            <v>Y</v>
          </cell>
          <cell r="AK90" t="str">
            <v>Y</v>
          </cell>
          <cell r="AL90" t="str">
            <v>Y</v>
          </cell>
          <cell r="AM90" t="str">
            <v>N</v>
          </cell>
          <cell r="AN90" t="str">
            <v>Y</v>
          </cell>
          <cell r="AO90" t="str">
            <v>N</v>
          </cell>
          <cell r="AP90" t="str">
            <v>Y</v>
          </cell>
          <cell r="AQ90" t="str">
            <v>N</v>
          </cell>
          <cell r="AR90" t="str">
            <v>N</v>
          </cell>
          <cell r="AS90" t="str">
            <v>N</v>
          </cell>
          <cell r="AT90">
            <v>2047</v>
          </cell>
          <cell r="AU90" t="str">
            <v>Not</v>
          </cell>
          <cell r="AV90" t="str">
            <v>Y</v>
          </cell>
          <cell r="AW90" t="str">
            <v>N</v>
          </cell>
        </row>
        <row r="91">
          <cell r="A91" t="str">
            <v>COUNTY OF KING &amp; QUEEN</v>
          </cell>
          <cell r="B91" t="str">
            <v>Y</v>
          </cell>
          <cell r="C91" t="str">
            <v>Y</v>
          </cell>
          <cell r="D91" t="str">
            <v>Y</v>
          </cell>
          <cell r="E91" t="str">
            <v>Y</v>
          </cell>
          <cell r="F91" t="str">
            <v>Y</v>
          </cell>
          <cell r="G91" t="str">
            <v>Y</v>
          </cell>
          <cell r="H91" t="str">
            <v>Y</v>
          </cell>
          <cell r="I91" t="str">
            <v>N</v>
          </cell>
          <cell r="J91" t="str">
            <v>Y</v>
          </cell>
          <cell r="K91" t="str">
            <v>Y</v>
          </cell>
          <cell r="L91" t="str">
            <v>Y</v>
          </cell>
          <cell r="M91" t="str">
            <v>Y</v>
          </cell>
          <cell r="N91" t="str">
            <v>N</v>
          </cell>
          <cell r="O91" t="str">
            <v>N</v>
          </cell>
          <cell r="P91" t="str">
            <v>N</v>
          </cell>
          <cell r="Q91" t="str">
            <v>N</v>
          </cell>
          <cell r="R91" t="str">
            <v>N</v>
          </cell>
          <cell r="S91" t="str">
            <v>N</v>
          </cell>
          <cell r="T91" t="str">
            <v>N</v>
          </cell>
          <cell r="U91" t="str">
            <v>Y</v>
          </cell>
          <cell r="V91" t="str">
            <v>N</v>
          </cell>
          <cell r="W91" t="str">
            <v>N</v>
          </cell>
          <cell r="X91" t="str">
            <v>N</v>
          </cell>
          <cell r="Y91" t="str">
            <v>N</v>
          </cell>
          <cell r="Z91" t="str">
            <v>Y</v>
          </cell>
          <cell r="AA91" t="str">
            <v>Y</v>
          </cell>
          <cell r="AB91" t="str">
            <v>N</v>
          </cell>
          <cell r="AC91" t="str">
            <v>Y</v>
          </cell>
          <cell r="AD91" t="str">
            <v>N</v>
          </cell>
          <cell r="AE91" t="str">
            <v>N</v>
          </cell>
          <cell r="AF91" t="str">
            <v>N</v>
          </cell>
          <cell r="AG91" t="str">
            <v>S</v>
          </cell>
          <cell r="AH91" t="str">
            <v>N</v>
          </cell>
          <cell r="AI91" t="str">
            <v>N</v>
          </cell>
          <cell r="AJ91" t="str">
            <v>Y</v>
          </cell>
          <cell r="AK91" t="str">
            <v>N</v>
          </cell>
          <cell r="AL91" t="str">
            <v>N</v>
          </cell>
          <cell r="AM91" t="str">
            <v>N</v>
          </cell>
          <cell r="AN91" t="str">
            <v>N</v>
          </cell>
          <cell r="AO91" t="str">
            <v>N</v>
          </cell>
          <cell r="AP91" t="str">
            <v>Y</v>
          </cell>
          <cell r="AQ91" t="str">
            <v>N</v>
          </cell>
          <cell r="AR91" t="str">
            <v>N</v>
          </cell>
          <cell r="AS91" t="str">
            <v>N</v>
          </cell>
          <cell r="AT91">
            <v>2048</v>
          </cell>
          <cell r="AU91" t="str">
            <v>Not</v>
          </cell>
          <cell r="AV91" t="str">
            <v>Y</v>
          </cell>
          <cell r="AW91" t="str">
            <v>N</v>
          </cell>
        </row>
        <row r="92">
          <cell r="A92" t="str">
            <v>COUNTY OF KING GEORGE</v>
          </cell>
          <cell r="B92" t="str">
            <v>Y</v>
          </cell>
          <cell r="C92" t="str">
            <v>Y</v>
          </cell>
          <cell r="D92" t="str">
            <v>Y</v>
          </cell>
          <cell r="E92" t="str">
            <v>Y</v>
          </cell>
          <cell r="F92" t="str">
            <v>N</v>
          </cell>
          <cell r="G92" t="str">
            <v>Y</v>
          </cell>
          <cell r="H92" t="str">
            <v>Y</v>
          </cell>
          <cell r="I92" t="str">
            <v>Y</v>
          </cell>
          <cell r="J92" t="str">
            <v>Y</v>
          </cell>
          <cell r="K92" t="str">
            <v>Y</v>
          </cell>
          <cell r="L92" t="str">
            <v>Y</v>
          </cell>
          <cell r="M92" t="str">
            <v>Y</v>
          </cell>
          <cell r="N92" t="str">
            <v>N</v>
          </cell>
          <cell r="O92" t="str">
            <v>N</v>
          </cell>
          <cell r="P92" t="str">
            <v>Y</v>
          </cell>
          <cell r="Q92" t="str">
            <v>Y</v>
          </cell>
          <cell r="R92" t="str">
            <v>N</v>
          </cell>
          <cell r="S92" t="str">
            <v>N</v>
          </cell>
          <cell r="T92" t="str">
            <v>N</v>
          </cell>
          <cell r="U92" t="str">
            <v>Y</v>
          </cell>
          <cell r="V92" t="str">
            <v>N</v>
          </cell>
          <cell r="W92" t="str">
            <v>Y</v>
          </cell>
          <cell r="X92" t="str">
            <v>N</v>
          </cell>
          <cell r="Y92" t="str">
            <v>Y</v>
          </cell>
          <cell r="Z92" t="str">
            <v>Y</v>
          </cell>
          <cell r="AA92" t="str">
            <v>Y</v>
          </cell>
          <cell r="AB92" t="str">
            <v>N</v>
          </cell>
          <cell r="AC92" t="str">
            <v>Y</v>
          </cell>
          <cell r="AD92" t="str">
            <v>N</v>
          </cell>
          <cell r="AE92" t="str">
            <v>N</v>
          </cell>
          <cell r="AF92" t="str">
            <v>N</v>
          </cell>
          <cell r="AG92" t="str">
            <v>S</v>
          </cell>
          <cell r="AH92" t="str">
            <v>Y</v>
          </cell>
          <cell r="AI92" t="str">
            <v>N</v>
          </cell>
          <cell r="AJ92" t="str">
            <v>Y</v>
          </cell>
          <cell r="AK92" t="str">
            <v>N</v>
          </cell>
          <cell r="AL92" t="str">
            <v>Y</v>
          </cell>
          <cell r="AM92" t="str">
            <v>N</v>
          </cell>
          <cell r="AN92" t="str">
            <v>N</v>
          </cell>
          <cell r="AO92" t="str">
            <v>N</v>
          </cell>
          <cell r="AP92" t="str">
            <v>N</v>
          </cell>
          <cell r="AQ92" t="str">
            <v>N</v>
          </cell>
          <cell r="AR92" t="str">
            <v>N</v>
          </cell>
          <cell r="AS92" t="str">
            <v>N</v>
          </cell>
          <cell r="AT92">
            <v>2049</v>
          </cell>
          <cell r="AU92" t="str">
            <v>Not</v>
          </cell>
          <cell r="AV92" t="str">
            <v>Y</v>
          </cell>
          <cell r="AW92" t="str">
            <v>N</v>
          </cell>
        </row>
        <row r="93">
          <cell r="A93" t="str">
            <v>COUNTY OF KING WILLIAM</v>
          </cell>
          <cell r="B93" t="str">
            <v>Y</v>
          </cell>
          <cell r="C93" t="str">
            <v>Y</v>
          </cell>
          <cell r="D93" t="str">
            <v>Y</v>
          </cell>
          <cell r="E93" t="str">
            <v>Y</v>
          </cell>
          <cell r="F93" t="str">
            <v>N</v>
          </cell>
          <cell r="G93" t="str">
            <v>Y</v>
          </cell>
          <cell r="H93" t="str">
            <v>Y</v>
          </cell>
          <cell r="I93" t="str">
            <v>Y</v>
          </cell>
          <cell r="J93" t="str">
            <v>N</v>
          </cell>
          <cell r="K93" t="str">
            <v>Y</v>
          </cell>
          <cell r="L93" t="str">
            <v>Y</v>
          </cell>
          <cell r="M93" t="str">
            <v>N</v>
          </cell>
          <cell r="N93" t="str">
            <v>N</v>
          </cell>
          <cell r="O93" t="str">
            <v>N</v>
          </cell>
          <cell r="P93" t="str">
            <v>N</v>
          </cell>
          <cell r="Q93" t="str">
            <v>N</v>
          </cell>
          <cell r="R93" t="str">
            <v>N</v>
          </cell>
          <cell r="S93" t="str">
            <v>N</v>
          </cell>
          <cell r="T93" t="str">
            <v>N</v>
          </cell>
          <cell r="U93" t="str">
            <v>Y</v>
          </cell>
          <cell r="V93" t="str">
            <v>N</v>
          </cell>
          <cell r="W93" t="str">
            <v>N</v>
          </cell>
          <cell r="X93" t="str">
            <v>N</v>
          </cell>
          <cell r="Y93" t="str">
            <v>Y</v>
          </cell>
          <cell r="Z93" t="str">
            <v>Y</v>
          </cell>
          <cell r="AA93" t="str">
            <v>Y</v>
          </cell>
          <cell r="AB93" t="str">
            <v>N</v>
          </cell>
          <cell r="AC93" t="str">
            <v>Y</v>
          </cell>
          <cell r="AD93" t="str">
            <v>N</v>
          </cell>
          <cell r="AE93" t="str">
            <v>N</v>
          </cell>
          <cell r="AF93" t="str">
            <v>N</v>
          </cell>
          <cell r="AG93" t="str">
            <v>S</v>
          </cell>
          <cell r="AH93" t="str">
            <v>Y</v>
          </cell>
          <cell r="AI93" t="str">
            <v>N</v>
          </cell>
          <cell r="AJ93" t="str">
            <v>Y</v>
          </cell>
          <cell r="AK93" t="str">
            <v>N</v>
          </cell>
          <cell r="AL93" t="str">
            <v>N</v>
          </cell>
          <cell r="AM93" t="str">
            <v>N</v>
          </cell>
          <cell r="AN93" t="str">
            <v>N</v>
          </cell>
          <cell r="AO93" t="str">
            <v>Y</v>
          </cell>
          <cell r="AP93" t="str">
            <v>Y</v>
          </cell>
          <cell r="AQ93" t="str">
            <v>Y</v>
          </cell>
          <cell r="AR93" t="str">
            <v>N</v>
          </cell>
          <cell r="AS93" t="str">
            <v>N</v>
          </cell>
          <cell r="AT93">
            <v>2050</v>
          </cell>
          <cell r="AU93" t="str">
            <v>Not</v>
          </cell>
          <cell r="AV93" t="str">
            <v>Y</v>
          </cell>
          <cell r="AW93" t="str">
            <v>N</v>
          </cell>
        </row>
        <row r="94">
          <cell r="A94" t="str">
            <v>COUNTY OF LANCASTER</v>
          </cell>
          <cell r="B94" t="str">
            <v>Y</v>
          </cell>
          <cell r="C94" t="str">
            <v>Y</v>
          </cell>
          <cell r="D94" t="str">
            <v>Y</v>
          </cell>
          <cell r="E94" t="str">
            <v>Y</v>
          </cell>
          <cell r="F94" t="str">
            <v>Y</v>
          </cell>
          <cell r="G94" t="str">
            <v>Y</v>
          </cell>
          <cell r="H94" t="str">
            <v>N</v>
          </cell>
          <cell r="I94" t="str">
            <v>N</v>
          </cell>
          <cell r="J94" t="str">
            <v>Y</v>
          </cell>
          <cell r="K94" t="str">
            <v>Y</v>
          </cell>
          <cell r="L94" t="str">
            <v>N</v>
          </cell>
          <cell r="M94" t="str">
            <v>N</v>
          </cell>
          <cell r="N94" t="str">
            <v>N</v>
          </cell>
          <cell r="O94" t="str">
            <v>N</v>
          </cell>
          <cell r="P94" t="str">
            <v>N</v>
          </cell>
          <cell r="Q94" t="str">
            <v>N</v>
          </cell>
          <cell r="R94" t="str">
            <v>N</v>
          </cell>
          <cell r="S94" t="str">
            <v>N</v>
          </cell>
          <cell r="T94" t="str">
            <v>N</v>
          </cell>
          <cell r="U94" t="str">
            <v>Y</v>
          </cell>
          <cell r="V94" t="str">
            <v>N</v>
          </cell>
          <cell r="W94" t="str">
            <v>N</v>
          </cell>
          <cell r="X94" t="str">
            <v>N</v>
          </cell>
          <cell r="Y94" t="str">
            <v>Y</v>
          </cell>
          <cell r="Z94" t="str">
            <v>Y</v>
          </cell>
          <cell r="AA94" t="str">
            <v>Y</v>
          </cell>
          <cell r="AB94" t="str">
            <v>Y</v>
          </cell>
          <cell r="AC94" t="str">
            <v>Y</v>
          </cell>
          <cell r="AD94" t="str">
            <v>N</v>
          </cell>
          <cell r="AE94" t="str">
            <v>Y</v>
          </cell>
          <cell r="AF94" t="str">
            <v>N</v>
          </cell>
          <cell r="AG94" t="str">
            <v>S</v>
          </cell>
          <cell r="AH94" t="str">
            <v>N</v>
          </cell>
          <cell r="AI94" t="str">
            <v>N</v>
          </cell>
          <cell r="AJ94" t="str">
            <v>Y</v>
          </cell>
          <cell r="AK94" t="str">
            <v>N</v>
          </cell>
          <cell r="AL94" t="str">
            <v>Y</v>
          </cell>
          <cell r="AM94" t="str">
            <v>N</v>
          </cell>
          <cell r="AN94" t="str">
            <v>N</v>
          </cell>
          <cell r="AO94" t="str">
            <v>N</v>
          </cell>
          <cell r="AP94" t="str">
            <v>N</v>
          </cell>
          <cell r="AQ94" t="str">
            <v>N</v>
          </cell>
          <cell r="AR94" t="str">
            <v>N</v>
          </cell>
          <cell r="AS94" t="str">
            <v>N</v>
          </cell>
          <cell r="AT94">
            <v>2051</v>
          </cell>
          <cell r="AU94" t="str">
            <v>Not</v>
          </cell>
          <cell r="AV94" t="str">
            <v>Y</v>
          </cell>
          <cell r="AW94" t="str">
            <v>N</v>
          </cell>
        </row>
        <row r="95">
          <cell r="A95" t="str">
            <v>COUNTY OF LEE</v>
          </cell>
          <cell r="B95" t="str">
            <v>Y</v>
          </cell>
          <cell r="C95" t="str">
            <v>Y</v>
          </cell>
          <cell r="D95" t="str">
            <v>Y</v>
          </cell>
          <cell r="E95" t="str">
            <v>Y</v>
          </cell>
          <cell r="F95" t="str">
            <v>Y</v>
          </cell>
          <cell r="G95" t="str">
            <v>Y</v>
          </cell>
          <cell r="H95" t="str">
            <v>Y</v>
          </cell>
          <cell r="I95" t="str">
            <v>N</v>
          </cell>
          <cell r="J95" t="str">
            <v>N</v>
          </cell>
          <cell r="K95" t="str">
            <v>Y</v>
          </cell>
          <cell r="L95" t="str">
            <v>Y</v>
          </cell>
          <cell r="M95" t="str">
            <v>Y</v>
          </cell>
          <cell r="N95" t="str">
            <v>N</v>
          </cell>
          <cell r="O95" t="str">
            <v>N</v>
          </cell>
          <cell r="P95" t="str">
            <v>Y</v>
          </cell>
          <cell r="Q95" t="str">
            <v>N</v>
          </cell>
          <cell r="R95" t="str">
            <v>Y</v>
          </cell>
          <cell r="S95" t="str">
            <v>Y</v>
          </cell>
          <cell r="T95" t="str">
            <v>Y</v>
          </cell>
          <cell r="U95" t="str">
            <v>N</v>
          </cell>
          <cell r="V95" t="str">
            <v>N</v>
          </cell>
          <cell r="W95" t="str">
            <v>Y</v>
          </cell>
          <cell r="X95" t="str">
            <v>N</v>
          </cell>
          <cell r="Y95" t="str">
            <v>Y</v>
          </cell>
          <cell r="Z95" t="str">
            <v>Y</v>
          </cell>
          <cell r="AA95" t="str">
            <v>Y</v>
          </cell>
          <cell r="AB95" t="str">
            <v>Y</v>
          </cell>
          <cell r="AC95" t="str">
            <v>Y</v>
          </cell>
          <cell r="AD95" t="str">
            <v>N</v>
          </cell>
          <cell r="AE95" t="str">
            <v>Y</v>
          </cell>
          <cell r="AF95" t="str">
            <v>Y</v>
          </cell>
          <cell r="AG95" t="str">
            <v>N</v>
          </cell>
          <cell r="AH95" t="str">
            <v>Y</v>
          </cell>
          <cell r="AI95" t="str">
            <v>N</v>
          </cell>
          <cell r="AJ95" t="str">
            <v>Y</v>
          </cell>
          <cell r="AK95" t="str">
            <v>N</v>
          </cell>
          <cell r="AL95" t="str">
            <v>Y</v>
          </cell>
          <cell r="AM95" t="str">
            <v>N</v>
          </cell>
          <cell r="AN95" t="str">
            <v>N</v>
          </cell>
          <cell r="AO95" t="str">
            <v>N</v>
          </cell>
          <cell r="AP95" t="str">
            <v>N</v>
          </cell>
          <cell r="AQ95" t="str">
            <v>Y</v>
          </cell>
          <cell r="AR95" t="str">
            <v>N</v>
          </cell>
          <cell r="AS95" t="str">
            <v>N</v>
          </cell>
          <cell r="AT95">
            <v>2052</v>
          </cell>
          <cell r="AU95" t="str">
            <v>Not</v>
          </cell>
          <cell r="AV95" t="str">
            <v>Y</v>
          </cell>
          <cell r="AW95" t="str">
            <v>N</v>
          </cell>
        </row>
        <row r="96">
          <cell r="A96" t="str">
            <v>COUNTY OF LOUDOUN</v>
          </cell>
          <cell r="B96" t="str">
            <v>Y</v>
          </cell>
          <cell r="C96" t="str">
            <v>Y</v>
          </cell>
          <cell r="D96" t="str">
            <v>Y</v>
          </cell>
          <cell r="E96" t="str">
            <v>Y</v>
          </cell>
          <cell r="F96" t="str">
            <v>N</v>
          </cell>
          <cell r="G96" t="str">
            <v>Y</v>
          </cell>
          <cell r="H96" t="str">
            <v>Y</v>
          </cell>
          <cell r="I96" t="str">
            <v>Y</v>
          </cell>
          <cell r="J96" t="str">
            <v>Y</v>
          </cell>
          <cell r="K96" t="str">
            <v>Y</v>
          </cell>
          <cell r="L96" t="str">
            <v>Y</v>
          </cell>
          <cell r="M96" t="str">
            <v>Y</v>
          </cell>
          <cell r="N96" t="str">
            <v>N</v>
          </cell>
          <cell r="O96" t="str">
            <v>N</v>
          </cell>
          <cell r="P96" t="str">
            <v>Y</v>
          </cell>
          <cell r="Q96" t="str">
            <v>N</v>
          </cell>
          <cell r="R96" t="str">
            <v>N</v>
          </cell>
          <cell r="S96" t="str">
            <v>N</v>
          </cell>
          <cell r="T96" t="str">
            <v>N</v>
          </cell>
          <cell r="U96" t="str">
            <v>Y</v>
          </cell>
          <cell r="V96" t="str">
            <v>Y</v>
          </cell>
          <cell r="W96" t="str">
            <v>N</v>
          </cell>
          <cell r="X96" t="str">
            <v>N</v>
          </cell>
          <cell r="Y96" t="str">
            <v>Y</v>
          </cell>
          <cell r="Z96" t="str">
            <v>Y</v>
          </cell>
          <cell r="AA96" t="str">
            <v>Y</v>
          </cell>
          <cell r="AB96" t="str">
            <v>Y</v>
          </cell>
          <cell r="AC96" t="str">
            <v>Y</v>
          </cell>
          <cell r="AD96" t="str">
            <v>N</v>
          </cell>
          <cell r="AE96" t="str">
            <v>Y</v>
          </cell>
          <cell r="AF96" t="str">
            <v>Y</v>
          </cell>
          <cell r="AG96" t="str">
            <v>S</v>
          </cell>
          <cell r="AH96" t="str">
            <v>N</v>
          </cell>
          <cell r="AI96" t="str">
            <v>Y</v>
          </cell>
          <cell r="AJ96" t="str">
            <v>Y</v>
          </cell>
          <cell r="AK96" t="str">
            <v>N</v>
          </cell>
          <cell r="AL96" t="str">
            <v>Y</v>
          </cell>
          <cell r="AM96" t="str">
            <v>N</v>
          </cell>
          <cell r="AN96" t="str">
            <v>N</v>
          </cell>
          <cell r="AO96" t="str">
            <v>Y</v>
          </cell>
          <cell r="AP96" t="str">
            <v>N</v>
          </cell>
          <cell r="AQ96" t="str">
            <v>N</v>
          </cell>
          <cell r="AR96" t="str">
            <v>N</v>
          </cell>
          <cell r="AS96" t="str">
            <v>Y</v>
          </cell>
          <cell r="AT96">
            <v>2053</v>
          </cell>
          <cell r="AU96" t="str">
            <v>Not</v>
          </cell>
          <cell r="AV96" t="str">
            <v>Y</v>
          </cell>
          <cell r="AW96" t="str">
            <v>N</v>
          </cell>
        </row>
        <row r="97">
          <cell r="A97" t="str">
            <v>COUNTY OF LOUISA</v>
          </cell>
          <cell r="B97" t="str">
            <v>Y</v>
          </cell>
          <cell r="C97" t="str">
            <v>Y</v>
          </cell>
          <cell r="D97" t="str">
            <v>Y</v>
          </cell>
          <cell r="E97" t="str">
            <v>Y</v>
          </cell>
          <cell r="F97" t="str">
            <v>Y</v>
          </cell>
          <cell r="G97" t="str">
            <v>Y</v>
          </cell>
          <cell r="H97" t="str">
            <v>Y</v>
          </cell>
          <cell r="I97" t="str">
            <v>N</v>
          </cell>
          <cell r="J97" t="str">
            <v>N</v>
          </cell>
          <cell r="K97" t="str">
            <v>Y</v>
          </cell>
          <cell r="L97" t="str">
            <v>N</v>
          </cell>
          <cell r="M97" t="str">
            <v>Y</v>
          </cell>
          <cell r="N97" t="str">
            <v>N</v>
          </cell>
          <cell r="O97" t="str">
            <v>N</v>
          </cell>
          <cell r="P97" t="str">
            <v>N</v>
          </cell>
          <cell r="Q97" t="str">
            <v>N</v>
          </cell>
          <cell r="R97" t="str">
            <v>N</v>
          </cell>
          <cell r="S97" t="str">
            <v>N</v>
          </cell>
          <cell r="T97" t="str">
            <v>N</v>
          </cell>
          <cell r="U97" t="str">
            <v>Y</v>
          </cell>
          <cell r="V97" t="str">
            <v>N</v>
          </cell>
          <cell r="W97" t="str">
            <v>N</v>
          </cell>
          <cell r="X97" t="str">
            <v>N</v>
          </cell>
          <cell r="Y97" t="str">
            <v>Y</v>
          </cell>
          <cell r="Z97" t="str">
            <v>Y</v>
          </cell>
          <cell r="AA97" t="str">
            <v>Y</v>
          </cell>
          <cell r="AB97" t="str">
            <v>N</v>
          </cell>
          <cell r="AC97" t="str">
            <v>Y</v>
          </cell>
          <cell r="AD97" t="str">
            <v>N</v>
          </cell>
          <cell r="AE97" t="str">
            <v>N</v>
          </cell>
          <cell r="AF97" t="str">
            <v>Y</v>
          </cell>
          <cell r="AG97" t="str">
            <v>S</v>
          </cell>
          <cell r="AH97" t="str">
            <v>N</v>
          </cell>
          <cell r="AI97" t="str">
            <v>Y</v>
          </cell>
          <cell r="AJ97" t="str">
            <v>Y</v>
          </cell>
          <cell r="AK97" t="str">
            <v>N</v>
          </cell>
          <cell r="AL97" t="str">
            <v>N</v>
          </cell>
          <cell r="AM97" t="str">
            <v>N</v>
          </cell>
          <cell r="AN97" t="str">
            <v>N</v>
          </cell>
          <cell r="AO97" t="str">
            <v>N</v>
          </cell>
          <cell r="AP97" t="str">
            <v>N</v>
          </cell>
          <cell r="AQ97" t="str">
            <v>N</v>
          </cell>
          <cell r="AR97" t="str">
            <v>Y</v>
          </cell>
          <cell r="AS97" t="str">
            <v>N</v>
          </cell>
          <cell r="AT97">
            <v>2054</v>
          </cell>
          <cell r="AU97" t="str">
            <v>Not</v>
          </cell>
          <cell r="AV97" t="str">
            <v>Y</v>
          </cell>
          <cell r="AW97" t="str">
            <v>N</v>
          </cell>
        </row>
        <row r="98">
          <cell r="A98" t="str">
            <v>COUNTY OF LUNENBURG</v>
          </cell>
          <cell r="B98" t="str">
            <v>Y</v>
          </cell>
          <cell r="C98" t="str">
            <v>Y</v>
          </cell>
          <cell r="D98" t="str">
            <v>Y</v>
          </cell>
          <cell r="E98" t="str">
            <v>Y</v>
          </cell>
          <cell r="F98" t="str">
            <v>Y</v>
          </cell>
          <cell r="G98" t="str">
            <v>Y</v>
          </cell>
          <cell r="H98" t="str">
            <v>Y</v>
          </cell>
          <cell r="I98" t="str">
            <v>N</v>
          </cell>
          <cell r="J98" t="str">
            <v>N</v>
          </cell>
          <cell r="K98" t="str">
            <v>Y</v>
          </cell>
          <cell r="L98" t="str">
            <v>N</v>
          </cell>
          <cell r="M98" t="str">
            <v>Y</v>
          </cell>
          <cell r="N98" t="str">
            <v>N</v>
          </cell>
          <cell r="O98" t="str">
            <v>N</v>
          </cell>
          <cell r="P98" t="str">
            <v>N</v>
          </cell>
          <cell r="Q98" t="str">
            <v>N</v>
          </cell>
          <cell r="R98" t="str">
            <v>N</v>
          </cell>
          <cell r="S98" t="str">
            <v>N</v>
          </cell>
          <cell r="T98" t="str">
            <v>N</v>
          </cell>
          <cell r="U98" t="str">
            <v>Y</v>
          </cell>
          <cell r="V98" t="str">
            <v>N</v>
          </cell>
          <cell r="W98" t="str">
            <v>N</v>
          </cell>
          <cell r="X98" t="str">
            <v>N</v>
          </cell>
          <cell r="Y98" t="str">
            <v>N</v>
          </cell>
          <cell r="Z98" t="str">
            <v>Y</v>
          </cell>
          <cell r="AA98" t="str">
            <v>Y</v>
          </cell>
          <cell r="AB98" t="str">
            <v>N</v>
          </cell>
          <cell r="AC98" t="str">
            <v>Y</v>
          </cell>
          <cell r="AD98" t="str">
            <v>N</v>
          </cell>
          <cell r="AE98" t="str">
            <v>N</v>
          </cell>
          <cell r="AF98" t="str">
            <v>N</v>
          </cell>
          <cell r="AG98" t="str">
            <v>S</v>
          </cell>
          <cell r="AH98" t="str">
            <v>N</v>
          </cell>
          <cell r="AI98" t="str">
            <v>Y</v>
          </cell>
          <cell r="AJ98" t="str">
            <v>Y</v>
          </cell>
          <cell r="AK98" t="str">
            <v>N</v>
          </cell>
          <cell r="AL98" t="str">
            <v>Y</v>
          </cell>
          <cell r="AM98" t="str">
            <v>N</v>
          </cell>
          <cell r="AN98" t="str">
            <v>N</v>
          </cell>
          <cell r="AO98" t="str">
            <v>N</v>
          </cell>
          <cell r="AP98" t="str">
            <v>N</v>
          </cell>
          <cell r="AQ98" t="str">
            <v>N</v>
          </cell>
          <cell r="AR98" t="str">
            <v>N</v>
          </cell>
          <cell r="AS98" t="str">
            <v>N</v>
          </cell>
          <cell r="AT98">
            <v>2055</v>
          </cell>
          <cell r="AU98" t="str">
            <v>Not</v>
          </cell>
          <cell r="AV98" t="str">
            <v>Y</v>
          </cell>
          <cell r="AW98" t="str">
            <v>N</v>
          </cell>
        </row>
        <row r="99">
          <cell r="A99" t="str">
            <v>COUNTY OF MADISON</v>
          </cell>
          <cell r="B99" t="str">
            <v>Y</v>
          </cell>
          <cell r="C99" t="str">
            <v>Y</v>
          </cell>
          <cell r="D99" t="str">
            <v>Y</v>
          </cell>
          <cell r="E99" t="str">
            <v>Y</v>
          </cell>
          <cell r="F99" t="str">
            <v>Y</v>
          </cell>
          <cell r="G99" t="str">
            <v>Y</v>
          </cell>
          <cell r="H99" t="str">
            <v>Y</v>
          </cell>
          <cell r="I99" t="str">
            <v>N</v>
          </cell>
          <cell r="J99" t="str">
            <v>N</v>
          </cell>
          <cell r="K99" t="str">
            <v>Y</v>
          </cell>
          <cell r="L99" t="str">
            <v>Y</v>
          </cell>
          <cell r="M99" t="str">
            <v>Y</v>
          </cell>
          <cell r="N99" t="str">
            <v>N</v>
          </cell>
          <cell r="O99" t="str">
            <v>N</v>
          </cell>
          <cell r="P99" t="str">
            <v>N</v>
          </cell>
          <cell r="Q99" t="str">
            <v>Y</v>
          </cell>
          <cell r="R99" t="str">
            <v>N</v>
          </cell>
          <cell r="S99" t="str">
            <v>N</v>
          </cell>
          <cell r="T99" t="str">
            <v>N</v>
          </cell>
          <cell r="U99" t="str">
            <v>Y</v>
          </cell>
          <cell r="V99" t="str">
            <v>N</v>
          </cell>
          <cell r="W99" t="str">
            <v>N</v>
          </cell>
          <cell r="X99" t="str">
            <v>Y</v>
          </cell>
          <cell r="Y99" t="str">
            <v>N</v>
          </cell>
          <cell r="Z99" t="str">
            <v>Y</v>
          </cell>
          <cell r="AA99" t="str">
            <v>Y</v>
          </cell>
          <cell r="AB99" t="str">
            <v>N</v>
          </cell>
          <cell r="AC99" t="str">
            <v>Y</v>
          </cell>
          <cell r="AD99" t="str">
            <v>N</v>
          </cell>
          <cell r="AE99" t="str">
            <v>N</v>
          </cell>
          <cell r="AF99" t="str">
            <v>N</v>
          </cell>
          <cell r="AG99" t="str">
            <v>N</v>
          </cell>
          <cell r="AH99" t="str">
            <v>N</v>
          </cell>
          <cell r="AI99" t="str">
            <v>N</v>
          </cell>
          <cell r="AJ99" t="str">
            <v>Y</v>
          </cell>
          <cell r="AK99" t="str">
            <v>N</v>
          </cell>
          <cell r="AL99" t="str">
            <v>N</v>
          </cell>
          <cell r="AM99" t="str">
            <v>N</v>
          </cell>
          <cell r="AN99" t="str">
            <v>N</v>
          </cell>
          <cell r="AO99" t="str">
            <v>N</v>
          </cell>
          <cell r="AP99" t="str">
            <v>N</v>
          </cell>
          <cell r="AQ99" t="str">
            <v>N</v>
          </cell>
          <cell r="AR99" t="str">
            <v>N</v>
          </cell>
          <cell r="AS99" t="str">
            <v>N</v>
          </cell>
          <cell r="AT99">
            <v>2056</v>
          </cell>
          <cell r="AU99" t="str">
            <v>Not</v>
          </cell>
          <cell r="AV99" t="str">
            <v>Y</v>
          </cell>
          <cell r="AW99" t="str">
            <v>N</v>
          </cell>
        </row>
        <row r="100">
          <cell r="A100" t="str">
            <v>COUNTY OF MATHEWS</v>
          </cell>
          <cell r="B100" t="str">
            <v>Y</v>
          </cell>
          <cell r="C100" t="str">
            <v>Y</v>
          </cell>
          <cell r="D100" t="str">
            <v>Y</v>
          </cell>
          <cell r="E100" t="str">
            <v>Y</v>
          </cell>
          <cell r="F100" t="str">
            <v>N</v>
          </cell>
          <cell r="G100" t="str">
            <v>Y</v>
          </cell>
          <cell r="H100" t="str">
            <v>Y</v>
          </cell>
          <cell r="I100" t="str">
            <v>Y</v>
          </cell>
          <cell r="J100" t="str">
            <v>N</v>
          </cell>
          <cell r="K100" t="str">
            <v>Y</v>
          </cell>
          <cell r="L100" t="str">
            <v>Y</v>
          </cell>
          <cell r="M100" t="str">
            <v>Y</v>
          </cell>
          <cell r="N100" t="str">
            <v>N</v>
          </cell>
          <cell r="O100" t="str">
            <v>N</v>
          </cell>
          <cell r="P100" t="str">
            <v>N</v>
          </cell>
          <cell r="Q100" t="str">
            <v>N</v>
          </cell>
          <cell r="R100" t="str">
            <v>N</v>
          </cell>
          <cell r="S100" t="str">
            <v>N</v>
          </cell>
          <cell r="T100" t="str">
            <v>N</v>
          </cell>
          <cell r="U100" t="str">
            <v>Y</v>
          </cell>
          <cell r="V100" t="str">
            <v>N</v>
          </cell>
          <cell r="W100" t="str">
            <v>N</v>
          </cell>
          <cell r="X100" t="str">
            <v>N</v>
          </cell>
          <cell r="Y100" t="str">
            <v>Y</v>
          </cell>
          <cell r="Z100" t="str">
            <v>Y</v>
          </cell>
          <cell r="AA100" t="str">
            <v>Y</v>
          </cell>
          <cell r="AB100" t="str">
            <v>N</v>
          </cell>
          <cell r="AC100" t="str">
            <v>Y</v>
          </cell>
          <cell r="AD100" t="str">
            <v>N</v>
          </cell>
          <cell r="AE100" t="str">
            <v>N</v>
          </cell>
          <cell r="AF100" t="str">
            <v>N</v>
          </cell>
          <cell r="AG100" t="str">
            <v>N</v>
          </cell>
          <cell r="AH100" t="str">
            <v>N</v>
          </cell>
          <cell r="AI100" t="str">
            <v>N</v>
          </cell>
          <cell r="AJ100" t="str">
            <v>Y</v>
          </cell>
          <cell r="AK100" t="str">
            <v>N</v>
          </cell>
          <cell r="AL100" t="str">
            <v>N</v>
          </cell>
          <cell r="AM100" t="str">
            <v>N</v>
          </cell>
          <cell r="AN100" t="str">
            <v>N</v>
          </cell>
          <cell r="AO100" t="str">
            <v>N</v>
          </cell>
          <cell r="AP100" t="str">
            <v>N</v>
          </cell>
          <cell r="AQ100" t="str">
            <v>N</v>
          </cell>
          <cell r="AR100" t="str">
            <v>N</v>
          </cell>
          <cell r="AS100" t="str">
            <v>N</v>
          </cell>
          <cell r="AT100">
            <v>2057</v>
          </cell>
          <cell r="AU100" t="str">
            <v>Not</v>
          </cell>
          <cell r="AV100" t="str">
            <v>Y</v>
          </cell>
          <cell r="AW100" t="str">
            <v>N</v>
          </cell>
        </row>
        <row r="101">
          <cell r="A101" t="str">
            <v>COUNTY OF MECKLENBURG</v>
          </cell>
          <cell r="B101" t="str">
            <v>Y</v>
          </cell>
          <cell r="C101" t="str">
            <v>Y</v>
          </cell>
          <cell r="D101" t="str">
            <v>Y</v>
          </cell>
          <cell r="E101" t="str">
            <v>Y</v>
          </cell>
          <cell r="F101" t="str">
            <v>Y</v>
          </cell>
          <cell r="G101" t="str">
            <v>Y</v>
          </cell>
          <cell r="H101" t="str">
            <v>Y</v>
          </cell>
          <cell r="I101" t="str">
            <v>N</v>
          </cell>
          <cell r="J101" t="str">
            <v>N</v>
          </cell>
          <cell r="K101" t="str">
            <v>Y</v>
          </cell>
          <cell r="L101" t="str">
            <v>N</v>
          </cell>
          <cell r="M101" t="str">
            <v>Y</v>
          </cell>
          <cell r="N101" t="str">
            <v>N</v>
          </cell>
          <cell r="O101" t="str">
            <v>N</v>
          </cell>
          <cell r="P101" t="str">
            <v>N</v>
          </cell>
          <cell r="Q101" t="str">
            <v>N</v>
          </cell>
          <cell r="R101" t="str">
            <v>N</v>
          </cell>
          <cell r="S101" t="str">
            <v>N</v>
          </cell>
          <cell r="T101" t="str">
            <v>N</v>
          </cell>
          <cell r="U101" t="str">
            <v>Y</v>
          </cell>
          <cell r="V101" t="str">
            <v>N</v>
          </cell>
          <cell r="W101" t="str">
            <v>N</v>
          </cell>
          <cell r="X101" t="str">
            <v>N</v>
          </cell>
          <cell r="Y101" t="str">
            <v>N</v>
          </cell>
          <cell r="Z101" t="str">
            <v>Y</v>
          </cell>
          <cell r="AA101" t="str">
            <v>Y</v>
          </cell>
          <cell r="AB101" t="str">
            <v>Y</v>
          </cell>
          <cell r="AC101" t="str">
            <v>Y</v>
          </cell>
          <cell r="AD101" t="str">
            <v>N</v>
          </cell>
          <cell r="AE101" t="str">
            <v>Y</v>
          </cell>
          <cell r="AF101" t="str">
            <v>N</v>
          </cell>
          <cell r="AG101" t="str">
            <v>Y</v>
          </cell>
          <cell r="AH101" t="str">
            <v>N</v>
          </cell>
          <cell r="AI101" t="str">
            <v>Y</v>
          </cell>
          <cell r="AJ101" t="str">
            <v>Y</v>
          </cell>
          <cell r="AK101" t="str">
            <v>N</v>
          </cell>
          <cell r="AL101" t="str">
            <v>Y</v>
          </cell>
          <cell r="AM101" t="str">
            <v>N</v>
          </cell>
          <cell r="AN101" t="str">
            <v>N</v>
          </cell>
          <cell r="AO101" t="str">
            <v>N</v>
          </cell>
          <cell r="AP101" t="str">
            <v>Y</v>
          </cell>
          <cell r="AQ101" t="str">
            <v>Y</v>
          </cell>
          <cell r="AR101" t="str">
            <v>N</v>
          </cell>
          <cell r="AS101" t="str">
            <v>N</v>
          </cell>
          <cell r="AT101">
            <v>2058</v>
          </cell>
          <cell r="AU101" t="str">
            <v>Not</v>
          </cell>
          <cell r="AV101" t="str">
            <v>Y</v>
          </cell>
          <cell r="AW101" t="str">
            <v>N</v>
          </cell>
        </row>
        <row r="102">
          <cell r="A102" t="str">
            <v>COUNTY OF MIDDLESEX</v>
          </cell>
          <cell r="B102" t="str">
            <v>Y</v>
          </cell>
          <cell r="C102" t="str">
            <v>Y</v>
          </cell>
          <cell r="D102" t="str">
            <v>Y</v>
          </cell>
          <cell r="E102" t="str">
            <v>Y</v>
          </cell>
          <cell r="F102" t="str">
            <v>Y</v>
          </cell>
          <cell r="G102" t="str">
            <v>Y</v>
          </cell>
          <cell r="H102" t="str">
            <v>Y</v>
          </cell>
          <cell r="I102" t="str">
            <v>N</v>
          </cell>
          <cell r="J102" t="str">
            <v>Y</v>
          </cell>
          <cell r="K102" t="str">
            <v>Y</v>
          </cell>
          <cell r="L102" t="str">
            <v>Y</v>
          </cell>
          <cell r="M102" t="str">
            <v>Y</v>
          </cell>
          <cell r="N102" t="str">
            <v>N</v>
          </cell>
          <cell r="O102" t="str">
            <v>N</v>
          </cell>
          <cell r="P102" t="str">
            <v>N</v>
          </cell>
          <cell r="Q102" t="str">
            <v>N</v>
          </cell>
          <cell r="R102" t="str">
            <v>N</v>
          </cell>
          <cell r="S102" t="str">
            <v>N</v>
          </cell>
          <cell r="T102" t="str">
            <v>N</v>
          </cell>
          <cell r="U102" t="str">
            <v>Y</v>
          </cell>
          <cell r="V102" t="str">
            <v>N</v>
          </cell>
          <cell r="W102" t="str">
            <v>N</v>
          </cell>
          <cell r="X102" t="str">
            <v>N</v>
          </cell>
          <cell r="Y102" t="str">
            <v>Y</v>
          </cell>
          <cell r="Z102" t="str">
            <v>Y</v>
          </cell>
          <cell r="AA102" t="str">
            <v>Y</v>
          </cell>
          <cell r="AB102" t="str">
            <v>N</v>
          </cell>
          <cell r="AC102" t="str">
            <v>Y</v>
          </cell>
          <cell r="AD102" t="str">
            <v>N</v>
          </cell>
          <cell r="AE102" t="str">
            <v>N</v>
          </cell>
          <cell r="AF102" t="str">
            <v>N</v>
          </cell>
          <cell r="AG102" t="str">
            <v>S</v>
          </cell>
          <cell r="AH102" t="str">
            <v>N</v>
          </cell>
          <cell r="AI102" t="str">
            <v>N</v>
          </cell>
          <cell r="AJ102" t="str">
            <v>Y</v>
          </cell>
          <cell r="AK102" t="str">
            <v>N</v>
          </cell>
          <cell r="AL102" t="str">
            <v>Y</v>
          </cell>
          <cell r="AM102" t="str">
            <v>N</v>
          </cell>
          <cell r="AN102" t="str">
            <v>N</v>
          </cell>
          <cell r="AO102" t="str">
            <v>N</v>
          </cell>
          <cell r="AP102" t="str">
            <v>N</v>
          </cell>
          <cell r="AQ102" t="str">
            <v>N</v>
          </cell>
          <cell r="AR102" t="str">
            <v>N</v>
          </cell>
          <cell r="AS102" t="str">
            <v>N</v>
          </cell>
          <cell r="AT102">
            <v>2059</v>
          </cell>
          <cell r="AU102" t="str">
            <v>Not</v>
          </cell>
          <cell r="AV102" t="str">
            <v>Y</v>
          </cell>
          <cell r="AW102" t="str">
            <v>N</v>
          </cell>
        </row>
        <row r="103">
          <cell r="A103" t="str">
            <v>COUNTY OF MONTGOMERY</v>
          </cell>
          <cell r="B103" t="str">
            <v>Y</v>
          </cell>
          <cell r="C103" t="str">
            <v>Y</v>
          </cell>
          <cell r="D103" t="str">
            <v>Y</v>
          </cell>
          <cell r="E103" t="str">
            <v>Y</v>
          </cell>
          <cell r="F103" t="str">
            <v>Y</v>
          </cell>
          <cell r="G103" t="str">
            <v>Y</v>
          </cell>
          <cell r="H103" t="str">
            <v>Y</v>
          </cell>
          <cell r="I103" t="str">
            <v>N</v>
          </cell>
          <cell r="J103" t="str">
            <v>N</v>
          </cell>
          <cell r="K103" t="str">
            <v>Y</v>
          </cell>
          <cell r="L103" t="str">
            <v>Y</v>
          </cell>
          <cell r="M103" t="str">
            <v>Y</v>
          </cell>
          <cell r="N103" t="str">
            <v>N</v>
          </cell>
          <cell r="O103" t="str">
            <v>N</v>
          </cell>
          <cell r="P103" t="str">
            <v>Y</v>
          </cell>
          <cell r="Q103" t="str">
            <v>N</v>
          </cell>
          <cell r="R103" t="str">
            <v>N</v>
          </cell>
          <cell r="S103" t="str">
            <v>N</v>
          </cell>
          <cell r="T103" t="str">
            <v>N</v>
          </cell>
          <cell r="U103" t="str">
            <v>Y</v>
          </cell>
          <cell r="V103" t="str">
            <v>N</v>
          </cell>
          <cell r="W103" t="str">
            <v>N</v>
          </cell>
          <cell r="X103" t="str">
            <v>Y</v>
          </cell>
          <cell r="Y103" t="str">
            <v>Y</v>
          </cell>
          <cell r="Z103" t="str">
            <v>Y</v>
          </cell>
          <cell r="AA103" t="str">
            <v>Y</v>
          </cell>
          <cell r="AB103" t="str">
            <v>Y</v>
          </cell>
          <cell r="AC103" t="str">
            <v>Y</v>
          </cell>
          <cell r="AD103" t="str">
            <v>N</v>
          </cell>
          <cell r="AE103" t="str">
            <v>Y</v>
          </cell>
          <cell r="AF103" t="str">
            <v>N</v>
          </cell>
          <cell r="AG103" t="str">
            <v>S</v>
          </cell>
          <cell r="AH103" t="str">
            <v>N</v>
          </cell>
          <cell r="AI103" t="str">
            <v>N</v>
          </cell>
          <cell r="AJ103" t="str">
            <v>Y</v>
          </cell>
          <cell r="AK103" t="str">
            <v>N</v>
          </cell>
          <cell r="AL103" t="str">
            <v>Y</v>
          </cell>
          <cell r="AM103" t="str">
            <v>N</v>
          </cell>
          <cell r="AN103" t="str">
            <v>N</v>
          </cell>
          <cell r="AO103" t="str">
            <v>N</v>
          </cell>
          <cell r="AP103" t="str">
            <v>N</v>
          </cell>
          <cell r="AQ103" t="str">
            <v>N</v>
          </cell>
          <cell r="AR103" t="str">
            <v>N</v>
          </cell>
          <cell r="AS103" t="str">
            <v>N</v>
          </cell>
          <cell r="AT103">
            <v>2060</v>
          </cell>
          <cell r="AU103" t="str">
            <v>Not</v>
          </cell>
          <cell r="AV103" t="str">
            <v>Y</v>
          </cell>
          <cell r="AW103" t="str">
            <v>N</v>
          </cell>
        </row>
        <row r="104">
          <cell r="A104" t="str">
            <v>COUNTY OF NELSON</v>
          </cell>
          <cell r="B104" t="str">
            <v>Y</v>
          </cell>
          <cell r="C104" t="str">
            <v>Y</v>
          </cell>
          <cell r="D104" t="str">
            <v>Y</v>
          </cell>
          <cell r="E104" t="str">
            <v>Y</v>
          </cell>
          <cell r="F104" t="str">
            <v>N</v>
          </cell>
          <cell r="G104" t="str">
            <v>Y</v>
          </cell>
          <cell r="H104" t="str">
            <v>Y</v>
          </cell>
          <cell r="I104" t="str">
            <v>Y</v>
          </cell>
          <cell r="J104" t="str">
            <v>N</v>
          </cell>
          <cell r="K104" t="str">
            <v>Y</v>
          </cell>
          <cell r="L104" t="str">
            <v>Y</v>
          </cell>
          <cell r="M104" t="str">
            <v>Y</v>
          </cell>
          <cell r="N104" t="str">
            <v>N</v>
          </cell>
          <cell r="O104" t="str">
            <v>N</v>
          </cell>
          <cell r="P104" t="str">
            <v>Y</v>
          </cell>
          <cell r="Q104" t="str">
            <v>Y</v>
          </cell>
          <cell r="R104" t="str">
            <v>N</v>
          </cell>
          <cell r="S104" t="str">
            <v>N</v>
          </cell>
          <cell r="T104" t="str">
            <v>N</v>
          </cell>
          <cell r="U104" t="str">
            <v>Y</v>
          </cell>
          <cell r="V104" t="str">
            <v>N</v>
          </cell>
          <cell r="W104" t="str">
            <v>N</v>
          </cell>
          <cell r="X104" t="str">
            <v>N</v>
          </cell>
          <cell r="Y104" t="str">
            <v>Y</v>
          </cell>
          <cell r="Z104" t="str">
            <v>Y</v>
          </cell>
          <cell r="AA104" t="str">
            <v>Y</v>
          </cell>
          <cell r="AB104" t="str">
            <v>N</v>
          </cell>
          <cell r="AC104" t="str">
            <v>Y</v>
          </cell>
          <cell r="AD104" t="str">
            <v>N</v>
          </cell>
          <cell r="AE104" t="str">
            <v>N</v>
          </cell>
          <cell r="AF104" t="str">
            <v>Y</v>
          </cell>
          <cell r="AG104" t="str">
            <v>S</v>
          </cell>
          <cell r="AH104" t="str">
            <v>N</v>
          </cell>
          <cell r="AI104" t="str">
            <v>N</v>
          </cell>
          <cell r="AJ104" t="str">
            <v>Y</v>
          </cell>
          <cell r="AK104" t="str">
            <v>N</v>
          </cell>
          <cell r="AL104" t="str">
            <v>Y</v>
          </cell>
          <cell r="AM104" t="str">
            <v>N</v>
          </cell>
          <cell r="AN104" t="str">
            <v>N</v>
          </cell>
          <cell r="AO104" t="str">
            <v>N</v>
          </cell>
          <cell r="AP104" t="str">
            <v>N</v>
          </cell>
          <cell r="AQ104" t="str">
            <v>N</v>
          </cell>
          <cell r="AR104" t="str">
            <v>Y</v>
          </cell>
          <cell r="AS104" t="str">
            <v>N</v>
          </cell>
          <cell r="AT104">
            <v>2061</v>
          </cell>
          <cell r="AU104" t="str">
            <v>Not</v>
          </cell>
          <cell r="AV104" t="str">
            <v>Y</v>
          </cell>
          <cell r="AW104" t="str">
            <v>N</v>
          </cell>
        </row>
        <row r="105">
          <cell r="A105" t="str">
            <v>COUNTY OF NEW KENT</v>
          </cell>
          <cell r="B105" t="str">
            <v>Y</v>
          </cell>
          <cell r="C105" t="str">
            <v>Y</v>
          </cell>
          <cell r="D105" t="str">
            <v>Y</v>
          </cell>
          <cell r="E105" t="str">
            <v>Y</v>
          </cell>
          <cell r="F105" t="str">
            <v>N</v>
          </cell>
          <cell r="G105" t="str">
            <v>Y</v>
          </cell>
          <cell r="H105" t="str">
            <v>Y</v>
          </cell>
          <cell r="I105" t="str">
            <v>Y</v>
          </cell>
          <cell r="J105" t="str">
            <v>N</v>
          </cell>
          <cell r="K105" t="str">
            <v>Y</v>
          </cell>
          <cell r="L105" t="str">
            <v>Y</v>
          </cell>
          <cell r="M105" t="str">
            <v>N</v>
          </cell>
          <cell r="N105" t="str">
            <v>N</v>
          </cell>
          <cell r="O105" t="str">
            <v>N</v>
          </cell>
          <cell r="P105" t="str">
            <v>N</v>
          </cell>
          <cell r="Q105" t="str">
            <v>N</v>
          </cell>
          <cell r="R105" t="str">
            <v>N</v>
          </cell>
          <cell r="S105" t="str">
            <v>N</v>
          </cell>
          <cell r="T105" t="str">
            <v>N</v>
          </cell>
          <cell r="U105" t="str">
            <v>Y</v>
          </cell>
          <cell r="V105" t="str">
            <v>N</v>
          </cell>
          <cell r="W105" t="str">
            <v>N</v>
          </cell>
          <cell r="X105" t="str">
            <v>N</v>
          </cell>
          <cell r="Y105" t="str">
            <v>Y</v>
          </cell>
          <cell r="Z105" t="str">
            <v>Y</v>
          </cell>
          <cell r="AA105" t="str">
            <v>Y</v>
          </cell>
          <cell r="AB105" t="str">
            <v>N</v>
          </cell>
          <cell r="AC105" t="str">
            <v>Y</v>
          </cell>
          <cell r="AD105" t="str">
            <v>N</v>
          </cell>
          <cell r="AE105" t="str">
            <v>N</v>
          </cell>
          <cell r="AF105" t="str">
            <v>Y</v>
          </cell>
          <cell r="AG105" t="str">
            <v>S</v>
          </cell>
          <cell r="AH105" t="str">
            <v>N</v>
          </cell>
          <cell r="AI105" t="str">
            <v>N</v>
          </cell>
          <cell r="AJ105" t="str">
            <v>Y</v>
          </cell>
          <cell r="AK105" t="str">
            <v>N</v>
          </cell>
          <cell r="AL105" t="str">
            <v>Y</v>
          </cell>
          <cell r="AM105" t="str">
            <v>N</v>
          </cell>
          <cell r="AN105" t="str">
            <v>N</v>
          </cell>
          <cell r="AO105" t="str">
            <v>N</v>
          </cell>
          <cell r="AP105" t="str">
            <v>N</v>
          </cell>
          <cell r="AQ105" t="str">
            <v>N</v>
          </cell>
          <cell r="AR105" t="str">
            <v>N</v>
          </cell>
          <cell r="AS105" t="str">
            <v>N</v>
          </cell>
          <cell r="AT105">
            <v>2062</v>
          </cell>
          <cell r="AU105" t="str">
            <v>Not</v>
          </cell>
          <cell r="AV105" t="str">
            <v>Y</v>
          </cell>
          <cell r="AW105" t="str">
            <v>N</v>
          </cell>
        </row>
        <row r="106">
          <cell r="A106" t="str">
            <v>COUNTY OF NORTHAMPTON</v>
          </cell>
          <cell r="B106" t="str">
            <v>Y</v>
          </cell>
          <cell r="C106" t="str">
            <v>Y</v>
          </cell>
          <cell r="D106" t="str">
            <v>Y</v>
          </cell>
          <cell r="E106" t="str">
            <v>Y</v>
          </cell>
          <cell r="F106" t="str">
            <v>Y</v>
          </cell>
          <cell r="G106" t="str">
            <v>Y</v>
          </cell>
          <cell r="H106" t="str">
            <v>Y</v>
          </cell>
          <cell r="I106" t="str">
            <v>N</v>
          </cell>
          <cell r="J106" t="str">
            <v>N</v>
          </cell>
          <cell r="K106" t="str">
            <v>Y</v>
          </cell>
          <cell r="L106" t="str">
            <v>N</v>
          </cell>
          <cell r="M106" t="str">
            <v>Y</v>
          </cell>
          <cell r="N106" t="str">
            <v>N</v>
          </cell>
          <cell r="O106" t="str">
            <v>N</v>
          </cell>
          <cell r="P106" t="str">
            <v>Y</v>
          </cell>
          <cell r="Q106" t="str">
            <v>N</v>
          </cell>
          <cell r="R106" t="str">
            <v>N</v>
          </cell>
          <cell r="S106" t="str">
            <v>N</v>
          </cell>
          <cell r="T106" t="str">
            <v>N</v>
          </cell>
          <cell r="U106" t="str">
            <v>N</v>
          </cell>
          <cell r="V106" t="str">
            <v>N</v>
          </cell>
          <cell r="W106" t="str">
            <v>N</v>
          </cell>
          <cell r="X106" t="str">
            <v>N</v>
          </cell>
          <cell r="Y106" t="str">
            <v>Y</v>
          </cell>
          <cell r="Z106" t="str">
            <v>Y</v>
          </cell>
          <cell r="AA106" t="str">
            <v>Y</v>
          </cell>
          <cell r="AB106" t="str">
            <v>Y</v>
          </cell>
          <cell r="AC106" t="str">
            <v>Y</v>
          </cell>
          <cell r="AD106" t="str">
            <v>N</v>
          </cell>
          <cell r="AE106" t="str">
            <v>Y</v>
          </cell>
          <cell r="AF106" t="str">
            <v>Y</v>
          </cell>
          <cell r="AG106" t="str">
            <v>Y</v>
          </cell>
          <cell r="AH106" t="str">
            <v>N</v>
          </cell>
          <cell r="AI106" t="str">
            <v>Y</v>
          </cell>
          <cell r="AJ106" t="str">
            <v>Y</v>
          </cell>
          <cell r="AK106" t="str">
            <v>N</v>
          </cell>
          <cell r="AL106" t="str">
            <v>Y</v>
          </cell>
          <cell r="AM106" t="str">
            <v>N</v>
          </cell>
          <cell r="AN106" t="str">
            <v>Y</v>
          </cell>
          <cell r="AO106" t="str">
            <v>Y</v>
          </cell>
          <cell r="AP106" t="str">
            <v>Y</v>
          </cell>
          <cell r="AQ106" t="str">
            <v>Y</v>
          </cell>
          <cell r="AR106" t="str">
            <v>N</v>
          </cell>
          <cell r="AS106" t="str">
            <v>N</v>
          </cell>
          <cell r="AT106">
            <v>2063</v>
          </cell>
          <cell r="AU106" t="str">
            <v>Not</v>
          </cell>
          <cell r="AV106" t="str">
            <v>Y</v>
          </cell>
          <cell r="AW106" t="str">
            <v>N</v>
          </cell>
        </row>
        <row r="107">
          <cell r="A107" t="str">
            <v>COUNTY OF NORTHUMBERLAND</v>
          </cell>
          <cell r="B107" t="str">
            <v>Y</v>
          </cell>
          <cell r="C107" t="str">
            <v>Y</v>
          </cell>
          <cell r="D107" t="str">
            <v>Y</v>
          </cell>
          <cell r="E107" t="str">
            <v>Y</v>
          </cell>
          <cell r="F107" t="str">
            <v>Y</v>
          </cell>
          <cell r="G107" t="str">
            <v>Y</v>
          </cell>
          <cell r="H107" t="str">
            <v>N</v>
          </cell>
          <cell r="I107" t="str">
            <v>N</v>
          </cell>
          <cell r="J107" t="str">
            <v>N</v>
          </cell>
          <cell r="K107" t="str">
            <v>Y</v>
          </cell>
          <cell r="L107" t="str">
            <v>Y</v>
          </cell>
          <cell r="M107" t="str">
            <v>N</v>
          </cell>
          <cell r="N107" t="str">
            <v>N</v>
          </cell>
          <cell r="O107" t="str">
            <v>N</v>
          </cell>
          <cell r="P107" t="str">
            <v>N</v>
          </cell>
          <cell r="Q107" t="str">
            <v>N</v>
          </cell>
          <cell r="R107" t="str">
            <v>N</v>
          </cell>
          <cell r="S107" t="str">
            <v>N</v>
          </cell>
          <cell r="T107" t="str">
            <v>N</v>
          </cell>
          <cell r="U107" t="str">
            <v>Y</v>
          </cell>
          <cell r="V107" t="str">
            <v>N</v>
          </cell>
          <cell r="W107" t="str">
            <v>N</v>
          </cell>
          <cell r="X107" t="str">
            <v>N</v>
          </cell>
          <cell r="Y107" t="str">
            <v>N</v>
          </cell>
          <cell r="Z107" t="str">
            <v>Y</v>
          </cell>
          <cell r="AA107" t="str">
            <v>Y</v>
          </cell>
          <cell r="AB107" t="str">
            <v>N</v>
          </cell>
          <cell r="AC107" t="str">
            <v>Y</v>
          </cell>
          <cell r="AD107" t="str">
            <v>N</v>
          </cell>
          <cell r="AE107" t="str">
            <v>N</v>
          </cell>
          <cell r="AF107" t="str">
            <v>Y</v>
          </cell>
          <cell r="AG107" t="str">
            <v>S</v>
          </cell>
          <cell r="AH107" t="str">
            <v>N</v>
          </cell>
          <cell r="AI107" t="str">
            <v>N</v>
          </cell>
          <cell r="AJ107" t="str">
            <v>Y</v>
          </cell>
          <cell r="AK107" t="str">
            <v>N</v>
          </cell>
          <cell r="AL107" t="str">
            <v>Y</v>
          </cell>
          <cell r="AM107" t="str">
            <v>N</v>
          </cell>
          <cell r="AN107" t="str">
            <v>N</v>
          </cell>
          <cell r="AO107" t="str">
            <v>N</v>
          </cell>
          <cell r="AP107" t="str">
            <v>N</v>
          </cell>
          <cell r="AQ107" t="str">
            <v>N</v>
          </cell>
          <cell r="AR107" t="str">
            <v>N</v>
          </cell>
          <cell r="AS107" t="str">
            <v>N</v>
          </cell>
          <cell r="AT107">
            <v>2064</v>
          </cell>
          <cell r="AU107" t="str">
            <v>Not</v>
          </cell>
          <cell r="AV107" t="str">
            <v>Y</v>
          </cell>
          <cell r="AW107" t="str">
            <v>N</v>
          </cell>
        </row>
        <row r="108">
          <cell r="A108" t="str">
            <v>COUNTY OF NOTTOWAY</v>
          </cell>
          <cell r="B108" t="str">
            <v>Y</v>
          </cell>
          <cell r="C108" t="str">
            <v>Y</v>
          </cell>
          <cell r="D108" t="str">
            <v>Y</v>
          </cell>
          <cell r="E108" t="str">
            <v>Y</v>
          </cell>
          <cell r="F108" t="str">
            <v>N</v>
          </cell>
          <cell r="G108" t="str">
            <v>Y</v>
          </cell>
          <cell r="H108" t="str">
            <v>Y</v>
          </cell>
          <cell r="I108" t="str">
            <v>Y</v>
          </cell>
          <cell r="J108" t="str">
            <v>N</v>
          </cell>
          <cell r="K108" t="str">
            <v>Y</v>
          </cell>
          <cell r="L108" t="str">
            <v>N</v>
          </cell>
          <cell r="M108" t="str">
            <v>N</v>
          </cell>
          <cell r="N108" t="str">
            <v>N</v>
          </cell>
          <cell r="O108" t="str">
            <v>N</v>
          </cell>
          <cell r="P108" t="str">
            <v>Y</v>
          </cell>
          <cell r="Q108" t="str">
            <v>N</v>
          </cell>
          <cell r="R108" t="str">
            <v>N</v>
          </cell>
          <cell r="S108" t="str">
            <v>N</v>
          </cell>
          <cell r="T108" t="str">
            <v>N</v>
          </cell>
          <cell r="U108" t="str">
            <v>Y</v>
          </cell>
          <cell r="V108" t="str">
            <v>N</v>
          </cell>
          <cell r="W108" t="str">
            <v>N</v>
          </cell>
          <cell r="X108" t="str">
            <v>N</v>
          </cell>
          <cell r="Y108" t="str">
            <v>N</v>
          </cell>
          <cell r="Z108" t="str">
            <v>Y</v>
          </cell>
          <cell r="AA108" t="str">
            <v>Y</v>
          </cell>
          <cell r="AB108" t="str">
            <v>N</v>
          </cell>
          <cell r="AC108" t="str">
            <v>Y</v>
          </cell>
          <cell r="AD108" t="str">
            <v>N</v>
          </cell>
          <cell r="AE108" t="str">
            <v>N</v>
          </cell>
          <cell r="AF108" t="str">
            <v>N</v>
          </cell>
          <cell r="AG108" t="str">
            <v>S</v>
          </cell>
          <cell r="AH108" t="str">
            <v>Y</v>
          </cell>
          <cell r="AI108" t="str">
            <v>Y</v>
          </cell>
          <cell r="AJ108" t="str">
            <v>Y</v>
          </cell>
          <cell r="AK108" t="str">
            <v>N</v>
          </cell>
          <cell r="AL108" t="str">
            <v>Y</v>
          </cell>
          <cell r="AM108" t="str">
            <v>N</v>
          </cell>
          <cell r="AN108" t="str">
            <v>N</v>
          </cell>
          <cell r="AO108" t="str">
            <v>N</v>
          </cell>
          <cell r="AP108" t="str">
            <v>N</v>
          </cell>
          <cell r="AQ108" t="str">
            <v>N</v>
          </cell>
          <cell r="AR108" t="str">
            <v>N</v>
          </cell>
          <cell r="AS108" t="str">
            <v>N</v>
          </cell>
          <cell r="AT108">
            <v>2065</v>
          </cell>
          <cell r="AU108" t="str">
            <v>Not</v>
          </cell>
          <cell r="AV108" t="str">
            <v>Y</v>
          </cell>
          <cell r="AW108" t="str">
            <v>N</v>
          </cell>
        </row>
        <row r="109">
          <cell r="A109" t="str">
            <v>COUNTY OF ORANGE</v>
          </cell>
          <cell r="B109" t="str">
            <v>Y</v>
          </cell>
          <cell r="C109" t="str">
            <v>Y</v>
          </cell>
          <cell r="D109" t="str">
            <v>Y</v>
          </cell>
          <cell r="E109" t="str">
            <v>Y</v>
          </cell>
          <cell r="F109" t="str">
            <v>Y</v>
          </cell>
          <cell r="G109" t="str">
            <v>Y</v>
          </cell>
          <cell r="H109" t="str">
            <v>Y</v>
          </cell>
          <cell r="I109" t="str">
            <v>N</v>
          </cell>
          <cell r="J109" t="str">
            <v>Y</v>
          </cell>
          <cell r="K109" t="str">
            <v>Y</v>
          </cell>
          <cell r="L109" t="str">
            <v>Y</v>
          </cell>
          <cell r="M109" t="str">
            <v>Y</v>
          </cell>
          <cell r="N109" t="str">
            <v>N</v>
          </cell>
          <cell r="O109" t="str">
            <v>N</v>
          </cell>
          <cell r="P109" t="str">
            <v>Y</v>
          </cell>
          <cell r="Q109" t="str">
            <v>Y</v>
          </cell>
          <cell r="R109" t="str">
            <v>N</v>
          </cell>
          <cell r="S109" t="str">
            <v>N</v>
          </cell>
          <cell r="T109" t="str">
            <v>N</v>
          </cell>
          <cell r="U109" t="str">
            <v>Y</v>
          </cell>
          <cell r="V109" t="str">
            <v>N</v>
          </cell>
          <cell r="W109" t="str">
            <v>N</v>
          </cell>
          <cell r="X109" t="str">
            <v>N</v>
          </cell>
          <cell r="Y109" t="str">
            <v>Y</v>
          </cell>
          <cell r="Z109" t="str">
            <v>Y</v>
          </cell>
          <cell r="AA109" t="str">
            <v>Y</v>
          </cell>
          <cell r="AB109" t="str">
            <v>N</v>
          </cell>
          <cell r="AC109" t="str">
            <v>Y</v>
          </cell>
          <cell r="AD109" t="str">
            <v>N</v>
          </cell>
          <cell r="AE109" t="str">
            <v>N</v>
          </cell>
          <cell r="AF109" t="str">
            <v>N</v>
          </cell>
          <cell r="AG109" t="str">
            <v>Y</v>
          </cell>
          <cell r="AH109" t="str">
            <v>N</v>
          </cell>
          <cell r="AI109" t="str">
            <v>Y</v>
          </cell>
          <cell r="AJ109" t="str">
            <v>Y</v>
          </cell>
          <cell r="AK109" t="str">
            <v>N</v>
          </cell>
          <cell r="AL109" t="str">
            <v>Y</v>
          </cell>
          <cell r="AM109" t="str">
            <v>N</v>
          </cell>
          <cell r="AN109" t="str">
            <v>N</v>
          </cell>
          <cell r="AO109" t="str">
            <v>N</v>
          </cell>
          <cell r="AP109" t="str">
            <v>N</v>
          </cell>
          <cell r="AQ109" t="str">
            <v>Y</v>
          </cell>
          <cell r="AR109" t="str">
            <v>N</v>
          </cell>
          <cell r="AS109" t="str">
            <v>Y</v>
          </cell>
          <cell r="AT109">
            <v>2066</v>
          </cell>
          <cell r="AU109" t="str">
            <v>Not</v>
          </cell>
          <cell r="AV109" t="str">
            <v>Y</v>
          </cell>
          <cell r="AW109" t="str">
            <v>N</v>
          </cell>
        </row>
        <row r="110">
          <cell r="A110" t="str">
            <v>COUNTY OF PAGE</v>
          </cell>
          <cell r="B110" t="str">
            <v>Y</v>
          </cell>
          <cell r="C110" t="str">
            <v>Y</v>
          </cell>
          <cell r="D110" t="str">
            <v>Y</v>
          </cell>
          <cell r="E110" t="str">
            <v>Y</v>
          </cell>
          <cell r="F110" t="str">
            <v>N</v>
          </cell>
          <cell r="G110" t="str">
            <v>Y</v>
          </cell>
          <cell r="H110" t="str">
            <v>N</v>
          </cell>
          <cell r="I110" t="str">
            <v>Y</v>
          </cell>
          <cell r="J110" t="str">
            <v>N</v>
          </cell>
          <cell r="K110" t="str">
            <v>Y</v>
          </cell>
          <cell r="L110" t="str">
            <v>N</v>
          </cell>
          <cell r="M110" t="str">
            <v>Y</v>
          </cell>
          <cell r="N110" t="str">
            <v>N</v>
          </cell>
          <cell r="O110" t="str">
            <v>N</v>
          </cell>
          <cell r="P110" t="str">
            <v>Y</v>
          </cell>
          <cell r="Q110" t="str">
            <v>Y</v>
          </cell>
          <cell r="R110" t="str">
            <v>N</v>
          </cell>
          <cell r="S110" t="str">
            <v>N</v>
          </cell>
          <cell r="T110" t="str">
            <v>N</v>
          </cell>
          <cell r="U110" t="str">
            <v>Y</v>
          </cell>
          <cell r="V110" t="str">
            <v>N</v>
          </cell>
          <cell r="W110" t="str">
            <v>N</v>
          </cell>
          <cell r="X110" t="str">
            <v>N</v>
          </cell>
          <cell r="Y110" t="str">
            <v>Y</v>
          </cell>
          <cell r="Z110" t="str">
            <v>Y</v>
          </cell>
          <cell r="AA110" t="str">
            <v>Y</v>
          </cell>
          <cell r="AB110" t="str">
            <v>Y</v>
          </cell>
          <cell r="AC110" t="str">
            <v>Y</v>
          </cell>
          <cell r="AD110" t="str">
            <v>N</v>
          </cell>
          <cell r="AE110" t="str">
            <v>Y</v>
          </cell>
          <cell r="AF110" t="str">
            <v>Y</v>
          </cell>
          <cell r="AG110" t="str">
            <v>S</v>
          </cell>
          <cell r="AH110" t="str">
            <v>N</v>
          </cell>
          <cell r="AI110" t="str">
            <v>Y</v>
          </cell>
          <cell r="AJ110" t="str">
            <v>Y</v>
          </cell>
          <cell r="AK110" t="str">
            <v>N</v>
          </cell>
          <cell r="AL110" t="str">
            <v>N</v>
          </cell>
          <cell r="AM110" t="str">
            <v>N</v>
          </cell>
          <cell r="AN110" t="str">
            <v>N</v>
          </cell>
          <cell r="AO110" t="str">
            <v>N</v>
          </cell>
          <cell r="AP110" t="str">
            <v>N</v>
          </cell>
          <cell r="AQ110" t="str">
            <v>N</v>
          </cell>
          <cell r="AR110" t="str">
            <v>N</v>
          </cell>
          <cell r="AS110" t="str">
            <v>N</v>
          </cell>
          <cell r="AT110">
            <v>2067</v>
          </cell>
          <cell r="AU110" t="str">
            <v>Not</v>
          </cell>
          <cell r="AV110" t="str">
            <v>Y</v>
          </cell>
          <cell r="AW110" t="str">
            <v>N</v>
          </cell>
        </row>
        <row r="111">
          <cell r="A111" t="str">
            <v>COUNTY OF PATRICK</v>
          </cell>
          <cell r="B111" t="str">
            <v>Y</v>
          </cell>
          <cell r="C111" t="str">
            <v>Y</v>
          </cell>
          <cell r="D111" t="str">
            <v>Y</v>
          </cell>
          <cell r="E111" t="str">
            <v>Y</v>
          </cell>
          <cell r="F111" t="str">
            <v>N</v>
          </cell>
          <cell r="G111" t="str">
            <v>Y</v>
          </cell>
          <cell r="H111" t="str">
            <v>Y</v>
          </cell>
          <cell r="I111" t="str">
            <v>N</v>
          </cell>
          <cell r="J111" t="str">
            <v>N</v>
          </cell>
          <cell r="K111" t="str">
            <v>Y</v>
          </cell>
          <cell r="L111" t="str">
            <v>Y</v>
          </cell>
          <cell r="M111" t="str">
            <v>N</v>
          </cell>
          <cell r="N111" t="str">
            <v>N</v>
          </cell>
          <cell r="O111" t="str">
            <v>N</v>
          </cell>
          <cell r="P111" t="str">
            <v>N</v>
          </cell>
          <cell r="Q111" t="str">
            <v>N</v>
          </cell>
          <cell r="R111" t="str">
            <v>N</v>
          </cell>
          <cell r="S111" t="str">
            <v>N</v>
          </cell>
          <cell r="T111" t="str">
            <v>N</v>
          </cell>
          <cell r="U111" t="str">
            <v>Y</v>
          </cell>
          <cell r="V111" t="str">
            <v>N</v>
          </cell>
          <cell r="W111" t="str">
            <v>N</v>
          </cell>
          <cell r="X111" t="str">
            <v>N</v>
          </cell>
          <cell r="Y111" t="str">
            <v>N</v>
          </cell>
          <cell r="Z111" t="str">
            <v>Y</v>
          </cell>
          <cell r="AA111" t="str">
            <v>Y</v>
          </cell>
          <cell r="AB111" t="str">
            <v>Y</v>
          </cell>
          <cell r="AC111" t="str">
            <v>Y</v>
          </cell>
          <cell r="AD111" t="str">
            <v>N</v>
          </cell>
          <cell r="AE111" t="str">
            <v>Y</v>
          </cell>
          <cell r="AF111" t="str">
            <v>N</v>
          </cell>
          <cell r="AG111" t="str">
            <v>S</v>
          </cell>
          <cell r="AH111" t="str">
            <v>N</v>
          </cell>
          <cell r="AI111" t="str">
            <v>N</v>
          </cell>
          <cell r="AJ111" t="str">
            <v>Y</v>
          </cell>
          <cell r="AK111" t="str">
            <v>N</v>
          </cell>
          <cell r="AL111" t="str">
            <v>Y</v>
          </cell>
          <cell r="AM111" t="str">
            <v>N</v>
          </cell>
          <cell r="AN111" t="str">
            <v>Y</v>
          </cell>
          <cell r="AO111" t="str">
            <v>N</v>
          </cell>
          <cell r="AP111" t="str">
            <v>N</v>
          </cell>
          <cell r="AQ111" t="str">
            <v>N</v>
          </cell>
          <cell r="AR111" t="str">
            <v>N</v>
          </cell>
          <cell r="AS111" t="str">
            <v>N</v>
          </cell>
          <cell r="AT111">
            <v>2068</v>
          </cell>
          <cell r="AU111" t="str">
            <v>Not</v>
          </cell>
          <cell r="AV111" t="str">
            <v>Y</v>
          </cell>
          <cell r="AW111" t="str">
            <v>N</v>
          </cell>
        </row>
        <row r="112">
          <cell r="A112" t="str">
            <v>COUNTY OF PITTSYLVANIA</v>
          </cell>
          <cell r="B112" t="str">
            <v>Y</v>
          </cell>
          <cell r="C112" t="str">
            <v>Y</v>
          </cell>
          <cell r="D112" t="str">
            <v>Y</v>
          </cell>
          <cell r="E112" t="str">
            <v>Y</v>
          </cell>
          <cell r="F112" t="str">
            <v>Y</v>
          </cell>
          <cell r="G112" t="str">
            <v>Y</v>
          </cell>
          <cell r="H112" t="str">
            <v>Y</v>
          </cell>
          <cell r="I112" t="str">
            <v>N</v>
          </cell>
          <cell r="J112" t="str">
            <v>N</v>
          </cell>
          <cell r="K112" t="str">
            <v>Y</v>
          </cell>
          <cell r="L112" t="str">
            <v>Y</v>
          </cell>
          <cell r="M112" t="str">
            <v>N</v>
          </cell>
          <cell r="N112" t="str">
            <v>N</v>
          </cell>
          <cell r="O112" t="str">
            <v>N</v>
          </cell>
          <cell r="P112" t="str">
            <v>N</v>
          </cell>
          <cell r="Q112" t="str">
            <v>N</v>
          </cell>
          <cell r="R112" t="str">
            <v>N</v>
          </cell>
          <cell r="S112" t="str">
            <v>N</v>
          </cell>
          <cell r="T112" t="str">
            <v>N</v>
          </cell>
          <cell r="U112" t="str">
            <v>Y</v>
          </cell>
          <cell r="V112" t="str">
            <v>N</v>
          </cell>
          <cell r="W112" t="str">
            <v>Y</v>
          </cell>
          <cell r="X112" t="str">
            <v>N</v>
          </cell>
          <cell r="Y112" t="str">
            <v>Y</v>
          </cell>
          <cell r="Z112" t="str">
            <v>Y</v>
          </cell>
          <cell r="AA112" t="str">
            <v>Y</v>
          </cell>
          <cell r="AB112" t="str">
            <v>Y</v>
          </cell>
          <cell r="AC112" t="str">
            <v>Y</v>
          </cell>
          <cell r="AD112" t="str">
            <v>N</v>
          </cell>
          <cell r="AE112" t="str">
            <v>Y</v>
          </cell>
          <cell r="AF112" t="str">
            <v>N</v>
          </cell>
          <cell r="AG112" t="str">
            <v>N</v>
          </cell>
          <cell r="AH112" t="str">
            <v>N</v>
          </cell>
          <cell r="AI112" t="str">
            <v>Y</v>
          </cell>
          <cell r="AJ112" t="str">
            <v>Y</v>
          </cell>
          <cell r="AK112" t="str">
            <v>N</v>
          </cell>
          <cell r="AL112" t="str">
            <v>Y</v>
          </cell>
          <cell r="AM112" t="str">
            <v>N</v>
          </cell>
          <cell r="AN112" t="str">
            <v>N</v>
          </cell>
          <cell r="AO112" t="str">
            <v>N</v>
          </cell>
          <cell r="AP112" t="str">
            <v>Y</v>
          </cell>
          <cell r="AQ112" t="str">
            <v>N</v>
          </cell>
          <cell r="AR112" t="str">
            <v>N</v>
          </cell>
          <cell r="AS112" t="str">
            <v>Y</v>
          </cell>
          <cell r="AT112">
            <v>2069</v>
          </cell>
          <cell r="AU112" t="str">
            <v>Not</v>
          </cell>
          <cell r="AV112" t="str">
            <v>Y</v>
          </cell>
          <cell r="AW112" t="str">
            <v>N</v>
          </cell>
        </row>
        <row r="113">
          <cell r="A113" t="str">
            <v>COUNTY OF POWHATAN</v>
          </cell>
          <cell r="B113" t="str">
            <v>Y</v>
          </cell>
          <cell r="C113" t="str">
            <v>Y</v>
          </cell>
          <cell r="D113" t="str">
            <v>Y</v>
          </cell>
          <cell r="E113" t="str">
            <v>Y</v>
          </cell>
          <cell r="F113" t="str">
            <v>N</v>
          </cell>
          <cell r="G113" t="str">
            <v>Y</v>
          </cell>
          <cell r="H113" t="str">
            <v>Y</v>
          </cell>
          <cell r="I113" t="str">
            <v>Y</v>
          </cell>
          <cell r="J113" t="str">
            <v>N</v>
          </cell>
          <cell r="K113" t="str">
            <v>Y</v>
          </cell>
          <cell r="L113" t="str">
            <v>Y</v>
          </cell>
          <cell r="M113" t="str">
            <v>Y</v>
          </cell>
          <cell r="N113" t="str">
            <v>N</v>
          </cell>
          <cell r="O113" t="str">
            <v>N</v>
          </cell>
          <cell r="P113" t="str">
            <v>N</v>
          </cell>
          <cell r="Q113" t="str">
            <v>N</v>
          </cell>
          <cell r="R113" t="str">
            <v>N</v>
          </cell>
          <cell r="S113" t="str">
            <v>N</v>
          </cell>
          <cell r="T113" t="str">
            <v>N</v>
          </cell>
          <cell r="U113" t="str">
            <v>Y</v>
          </cell>
          <cell r="V113" t="str">
            <v>N</v>
          </cell>
          <cell r="W113" t="str">
            <v>N</v>
          </cell>
          <cell r="X113" t="str">
            <v>N</v>
          </cell>
          <cell r="Y113" t="str">
            <v>Y</v>
          </cell>
          <cell r="Z113" t="str">
            <v>Y</v>
          </cell>
          <cell r="AA113" t="str">
            <v>Y</v>
          </cell>
          <cell r="AB113" t="str">
            <v>N</v>
          </cell>
          <cell r="AC113" t="str">
            <v>Y</v>
          </cell>
          <cell r="AD113" t="str">
            <v>N</v>
          </cell>
          <cell r="AE113" t="str">
            <v>N</v>
          </cell>
          <cell r="AF113" t="str">
            <v>N</v>
          </cell>
          <cell r="AG113" t="str">
            <v>S</v>
          </cell>
          <cell r="AH113" t="str">
            <v>N</v>
          </cell>
          <cell r="AI113" t="str">
            <v>N</v>
          </cell>
          <cell r="AJ113" t="str">
            <v>Y</v>
          </cell>
          <cell r="AK113" t="str">
            <v>N</v>
          </cell>
          <cell r="AL113" t="str">
            <v>Y</v>
          </cell>
          <cell r="AM113" t="str">
            <v>N</v>
          </cell>
          <cell r="AN113" t="str">
            <v>Y</v>
          </cell>
          <cell r="AO113" t="str">
            <v>N</v>
          </cell>
          <cell r="AP113" t="str">
            <v>N</v>
          </cell>
          <cell r="AQ113" t="str">
            <v>N</v>
          </cell>
          <cell r="AR113" t="str">
            <v>N</v>
          </cell>
          <cell r="AS113" t="str">
            <v>Y</v>
          </cell>
          <cell r="AT113">
            <v>2070</v>
          </cell>
          <cell r="AU113" t="str">
            <v>Not</v>
          </cell>
          <cell r="AV113" t="str">
            <v>Y</v>
          </cell>
          <cell r="AW113" t="str">
            <v>N</v>
          </cell>
        </row>
        <row r="114">
          <cell r="A114" t="str">
            <v>COUNTY OF PRINCE EDWARD</v>
          </cell>
          <cell r="B114" t="str">
            <v>Y</v>
          </cell>
          <cell r="C114" t="str">
            <v>Y</v>
          </cell>
          <cell r="D114" t="str">
            <v>Y</v>
          </cell>
          <cell r="E114" t="str">
            <v>Y</v>
          </cell>
          <cell r="F114" t="str">
            <v>Y</v>
          </cell>
          <cell r="G114" t="str">
            <v>Y</v>
          </cell>
          <cell r="H114" t="str">
            <v>Y</v>
          </cell>
          <cell r="I114" t="str">
            <v>N</v>
          </cell>
          <cell r="J114" t="str">
            <v>N</v>
          </cell>
          <cell r="K114" t="str">
            <v>Y</v>
          </cell>
          <cell r="L114" t="str">
            <v>N</v>
          </cell>
          <cell r="M114" t="str">
            <v>N</v>
          </cell>
          <cell r="N114" t="str">
            <v>N</v>
          </cell>
          <cell r="O114" t="str">
            <v>N</v>
          </cell>
          <cell r="P114" t="str">
            <v>N</v>
          </cell>
          <cell r="Q114" t="str">
            <v>N</v>
          </cell>
          <cell r="R114" t="str">
            <v>N</v>
          </cell>
          <cell r="S114" t="str">
            <v>N</v>
          </cell>
          <cell r="T114" t="str">
            <v>N</v>
          </cell>
          <cell r="U114" t="str">
            <v>Y</v>
          </cell>
          <cell r="V114" t="str">
            <v>N</v>
          </cell>
          <cell r="W114" t="str">
            <v>N</v>
          </cell>
          <cell r="X114" t="str">
            <v>Y</v>
          </cell>
          <cell r="Y114" t="str">
            <v>N</v>
          </cell>
          <cell r="Z114" t="str">
            <v>Y</v>
          </cell>
          <cell r="AA114" t="str">
            <v>Y</v>
          </cell>
          <cell r="AB114" t="str">
            <v>N</v>
          </cell>
          <cell r="AC114" t="str">
            <v>Y</v>
          </cell>
          <cell r="AD114" t="str">
            <v>N</v>
          </cell>
          <cell r="AE114" t="str">
            <v>N</v>
          </cell>
          <cell r="AF114" t="str">
            <v>N</v>
          </cell>
          <cell r="AG114" t="str">
            <v>P</v>
          </cell>
          <cell r="AH114" t="str">
            <v>N</v>
          </cell>
          <cell r="AI114" t="str">
            <v>Y</v>
          </cell>
          <cell r="AJ114" t="str">
            <v>Y</v>
          </cell>
          <cell r="AK114" t="str">
            <v>N</v>
          </cell>
          <cell r="AL114" t="str">
            <v>N</v>
          </cell>
          <cell r="AM114" t="str">
            <v>N</v>
          </cell>
          <cell r="AN114" t="str">
            <v>N</v>
          </cell>
          <cell r="AO114" t="str">
            <v>N</v>
          </cell>
          <cell r="AP114" t="str">
            <v>N</v>
          </cell>
          <cell r="AQ114" t="str">
            <v>N</v>
          </cell>
          <cell r="AR114" t="str">
            <v>N</v>
          </cell>
          <cell r="AS114" t="str">
            <v>N</v>
          </cell>
          <cell r="AT114">
            <v>2071</v>
          </cell>
          <cell r="AU114" t="str">
            <v>Not</v>
          </cell>
          <cell r="AV114" t="str">
            <v>Y</v>
          </cell>
          <cell r="AW114" t="str">
            <v>N</v>
          </cell>
        </row>
        <row r="115">
          <cell r="A115" t="str">
            <v>COUNTY OF PRINCE GEORGE</v>
          </cell>
          <cell r="B115" t="str">
            <v>Y</v>
          </cell>
          <cell r="C115" t="str">
            <v>Y</v>
          </cell>
          <cell r="D115" t="str">
            <v>Y</v>
          </cell>
          <cell r="E115" t="str">
            <v>Y</v>
          </cell>
          <cell r="F115" t="str">
            <v>N</v>
          </cell>
          <cell r="G115" t="str">
            <v>Y</v>
          </cell>
          <cell r="H115" t="str">
            <v>Y</v>
          </cell>
          <cell r="I115" t="str">
            <v>Y</v>
          </cell>
          <cell r="J115" t="str">
            <v>Y</v>
          </cell>
          <cell r="K115" t="str">
            <v>Y</v>
          </cell>
          <cell r="L115" t="str">
            <v>Y</v>
          </cell>
          <cell r="M115" t="str">
            <v>Y</v>
          </cell>
          <cell r="N115" t="str">
            <v>N</v>
          </cell>
          <cell r="O115" t="str">
            <v>N</v>
          </cell>
          <cell r="P115" t="str">
            <v>Y</v>
          </cell>
          <cell r="Q115" t="str">
            <v>Y</v>
          </cell>
          <cell r="R115" t="str">
            <v>N</v>
          </cell>
          <cell r="S115" t="str">
            <v>N</v>
          </cell>
          <cell r="T115" t="str">
            <v>N</v>
          </cell>
          <cell r="U115" t="str">
            <v>Y</v>
          </cell>
          <cell r="V115" t="str">
            <v>N</v>
          </cell>
          <cell r="W115" t="str">
            <v>N</v>
          </cell>
          <cell r="X115" t="str">
            <v>N</v>
          </cell>
          <cell r="Y115" t="str">
            <v>Y</v>
          </cell>
          <cell r="Z115" t="str">
            <v>Y</v>
          </cell>
          <cell r="AA115" t="str">
            <v>N</v>
          </cell>
          <cell r="AB115" t="str">
            <v>N</v>
          </cell>
          <cell r="AC115" t="str">
            <v>Y</v>
          </cell>
          <cell r="AD115" t="str">
            <v>Y</v>
          </cell>
          <cell r="AE115" t="str">
            <v>N</v>
          </cell>
          <cell r="AF115" t="str">
            <v>Y</v>
          </cell>
          <cell r="AG115" t="str">
            <v>P</v>
          </cell>
          <cell r="AH115" t="str">
            <v>N</v>
          </cell>
          <cell r="AI115" t="str">
            <v>N</v>
          </cell>
          <cell r="AJ115" t="str">
            <v>Y</v>
          </cell>
          <cell r="AK115" t="str">
            <v>Y</v>
          </cell>
          <cell r="AL115" t="str">
            <v>Y</v>
          </cell>
          <cell r="AM115" t="str">
            <v>N</v>
          </cell>
          <cell r="AN115" t="str">
            <v>Y</v>
          </cell>
          <cell r="AO115" t="str">
            <v>N</v>
          </cell>
          <cell r="AP115" t="str">
            <v>Y</v>
          </cell>
          <cell r="AQ115" t="str">
            <v>Y</v>
          </cell>
          <cell r="AR115" t="str">
            <v>N</v>
          </cell>
          <cell r="AS115" t="str">
            <v>N</v>
          </cell>
          <cell r="AT115">
            <v>2072</v>
          </cell>
          <cell r="AU115" t="str">
            <v>Not</v>
          </cell>
          <cell r="AV115" t="str">
            <v>Y</v>
          </cell>
          <cell r="AW115" t="str">
            <v>N</v>
          </cell>
        </row>
        <row r="116">
          <cell r="A116" t="str">
            <v>COUNTY OF PRINCE WILLIAM</v>
          </cell>
          <cell r="B116" t="str">
            <v>Y</v>
          </cell>
          <cell r="C116" t="str">
            <v>Y</v>
          </cell>
          <cell r="D116" t="str">
            <v>Y</v>
          </cell>
          <cell r="E116" t="str">
            <v>Y</v>
          </cell>
          <cell r="F116" t="str">
            <v>N</v>
          </cell>
          <cell r="G116" t="str">
            <v>Y</v>
          </cell>
          <cell r="H116" t="str">
            <v>Y</v>
          </cell>
          <cell r="I116" t="str">
            <v>Y</v>
          </cell>
          <cell r="J116" t="str">
            <v>Y</v>
          </cell>
          <cell r="K116" t="str">
            <v>Y</v>
          </cell>
          <cell r="L116" t="str">
            <v>Y</v>
          </cell>
          <cell r="M116" t="str">
            <v>Y</v>
          </cell>
          <cell r="N116" t="str">
            <v>N</v>
          </cell>
          <cell r="O116" t="str">
            <v>N</v>
          </cell>
          <cell r="P116" t="str">
            <v>Y</v>
          </cell>
          <cell r="Q116" t="str">
            <v>N</v>
          </cell>
          <cell r="R116" t="str">
            <v>N</v>
          </cell>
          <cell r="S116" t="str">
            <v>N</v>
          </cell>
          <cell r="T116" t="str">
            <v>N</v>
          </cell>
          <cell r="U116" t="str">
            <v>Y</v>
          </cell>
          <cell r="V116" t="str">
            <v>Y</v>
          </cell>
          <cell r="W116" t="str">
            <v>N</v>
          </cell>
          <cell r="X116" t="str">
            <v>Y</v>
          </cell>
          <cell r="Y116" t="str">
            <v>Y</v>
          </cell>
          <cell r="Z116" t="str">
            <v>Y</v>
          </cell>
          <cell r="AA116" t="str">
            <v>N</v>
          </cell>
          <cell r="AB116" t="str">
            <v>N</v>
          </cell>
          <cell r="AC116" t="str">
            <v>N</v>
          </cell>
          <cell r="AD116" t="str">
            <v>Y</v>
          </cell>
          <cell r="AE116" t="str">
            <v>Y</v>
          </cell>
          <cell r="AF116" t="str">
            <v>Y</v>
          </cell>
          <cell r="AG116" t="str">
            <v>N</v>
          </cell>
          <cell r="AH116" t="str">
            <v>N</v>
          </cell>
          <cell r="AI116" t="str">
            <v>Y</v>
          </cell>
          <cell r="AJ116" t="str">
            <v>Y</v>
          </cell>
          <cell r="AK116" t="str">
            <v>Y</v>
          </cell>
          <cell r="AL116" t="str">
            <v>Y</v>
          </cell>
          <cell r="AM116" t="str">
            <v>Y</v>
          </cell>
          <cell r="AN116" t="str">
            <v>Y</v>
          </cell>
          <cell r="AO116" t="str">
            <v>Y</v>
          </cell>
          <cell r="AP116" t="str">
            <v>Y</v>
          </cell>
          <cell r="AQ116" t="str">
            <v>N</v>
          </cell>
          <cell r="AR116" t="str">
            <v>N</v>
          </cell>
          <cell r="AS116" t="str">
            <v>N</v>
          </cell>
          <cell r="AT116">
            <v>2073</v>
          </cell>
          <cell r="AU116" t="str">
            <v>Not</v>
          </cell>
          <cell r="AV116" t="str">
            <v>Y</v>
          </cell>
          <cell r="AW116" t="str">
            <v>N</v>
          </cell>
        </row>
        <row r="117">
          <cell r="A117" t="str">
            <v>COUNTY OF PULASKI</v>
          </cell>
          <cell r="B117" t="str">
            <v>Y</v>
          </cell>
          <cell r="C117" t="str">
            <v>Y</v>
          </cell>
          <cell r="D117" t="str">
            <v>Y</v>
          </cell>
          <cell r="E117" t="str">
            <v>Y</v>
          </cell>
          <cell r="F117" t="str">
            <v>Y</v>
          </cell>
          <cell r="G117" t="str">
            <v>Y</v>
          </cell>
          <cell r="H117" t="str">
            <v>Y</v>
          </cell>
          <cell r="I117" t="str">
            <v>N</v>
          </cell>
          <cell r="J117" t="str">
            <v>Y</v>
          </cell>
          <cell r="K117" t="str">
            <v>Y</v>
          </cell>
          <cell r="L117" t="str">
            <v>Y</v>
          </cell>
          <cell r="M117" t="str">
            <v>Y</v>
          </cell>
          <cell r="N117" t="str">
            <v>N</v>
          </cell>
          <cell r="O117" t="str">
            <v>N</v>
          </cell>
          <cell r="P117" t="str">
            <v>Y</v>
          </cell>
          <cell r="Q117" t="str">
            <v>Y</v>
          </cell>
          <cell r="R117" t="str">
            <v>Y</v>
          </cell>
          <cell r="S117" t="str">
            <v>N</v>
          </cell>
          <cell r="T117" t="str">
            <v>N</v>
          </cell>
          <cell r="U117" t="str">
            <v>Y</v>
          </cell>
          <cell r="V117" t="str">
            <v>N</v>
          </cell>
          <cell r="W117" t="str">
            <v>N</v>
          </cell>
          <cell r="X117" t="str">
            <v>N</v>
          </cell>
          <cell r="Y117" t="str">
            <v>Y</v>
          </cell>
          <cell r="Z117" t="str">
            <v>Y</v>
          </cell>
          <cell r="AA117" t="str">
            <v>Y</v>
          </cell>
          <cell r="AB117" t="str">
            <v>N</v>
          </cell>
          <cell r="AC117" t="str">
            <v>Y</v>
          </cell>
          <cell r="AD117" t="str">
            <v>N</v>
          </cell>
          <cell r="AE117" t="str">
            <v>N</v>
          </cell>
          <cell r="AF117" t="str">
            <v>N</v>
          </cell>
          <cell r="AG117" t="str">
            <v>S</v>
          </cell>
          <cell r="AH117" t="str">
            <v>N</v>
          </cell>
          <cell r="AI117" t="str">
            <v>N</v>
          </cell>
          <cell r="AJ117" t="str">
            <v>Y</v>
          </cell>
          <cell r="AK117" t="str">
            <v>N</v>
          </cell>
          <cell r="AL117" t="str">
            <v>Y</v>
          </cell>
          <cell r="AM117" t="str">
            <v>N</v>
          </cell>
          <cell r="AN117" t="str">
            <v>N</v>
          </cell>
          <cell r="AO117" t="str">
            <v>N</v>
          </cell>
          <cell r="AP117" t="str">
            <v>N</v>
          </cell>
          <cell r="AQ117" t="str">
            <v>N</v>
          </cell>
          <cell r="AR117" t="str">
            <v>N</v>
          </cell>
          <cell r="AS117" t="str">
            <v>N</v>
          </cell>
          <cell r="AT117">
            <v>2074</v>
          </cell>
          <cell r="AU117" t="str">
            <v>Not</v>
          </cell>
          <cell r="AV117" t="str">
            <v>Y</v>
          </cell>
          <cell r="AW117" t="str">
            <v>N</v>
          </cell>
        </row>
        <row r="118">
          <cell r="A118" t="str">
            <v>COUNTY OF RAPPAHANNOCK</v>
          </cell>
          <cell r="B118" t="str">
            <v>Y</v>
          </cell>
          <cell r="C118" t="str">
            <v>Y</v>
          </cell>
          <cell r="D118" t="str">
            <v>Y</v>
          </cell>
          <cell r="E118" t="str">
            <v>N</v>
          </cell>
          <cell r="F118" t="str">
            <v>N</v>
          </cell>
          <cell r="G118" t="str">
            <v>Y</v>
          </cell>
          <cell r="H118" t="str">
            <v>Y</v>
          </cell>
          <cell r="I118" t="str">
            <v>N</v>
          </cell>
          <cell r="J118" t="str">
            <v>Y</v>
          </cell>
          <cell r="K118" t="str">
            <v>Y</v>
          </cell>
          <cell r="L118" t="str">
            <v>Y</v>
          </cell>
          <cell r="M118" t="str">
            <v>Y</v>
          </cell>
          <cell r="N118" t="str">
            <v>N</v>
          </cell>
          <cell r="O118" t="str">
            <v>N</v>
          </cell>
          <cell r="P118" t="str">
            <v>Y</v>
          </cell>
          <cell r="Q118" t="str">
            <v>Y</v>
          </cell>
          <cell r="R118" t="str">
            <v>N</v>
          </cell>
          <cell r="S118" t="str">
            <v>N</v>
          </cell>
          <cell r="T118" t="str">
            <v>N</v>
          </cell>
          <cell r="U118" t="str">
            <v>Y</v>
          </cell>
          <cell r="V118" t="str">
            <v>N</v>
          </cell>
          <cell r="W118" t="str">
            <v>N</v>
          </cell>
          <cell r="X118" t="str">
            <v>N</v>
          </cell>
          <cell r="Y118" t="str">
            <v>Y</v>
          </cell>
          <cell r="Z118" t="str">
            <v>Y</v>
          </cell>
          <cell r="AA118" t="str">
            <v>Y</v>
          </cell>
          <cell r="AB118" t="str">
            <v>Y</v>
          </cell>
          <cell r="AC118" t="str">
            <v>Y</v>
          </cell>
          <cell r="AD118" t="str">
            <v>N</v>
          </cell>
          <cell r="AE118" t="str">
            <v>Y</v>
          </cell>
          <cell r="AF118" t="str">
            <v>N</v>
          </cell>
          <cell r="AG118" t="str">
            <v>S</v>
          </cell>
          <cell r="AH118" t="str">
            <v>N</v>
          </cell>
          <cell r="AI118" t="str">
            <v>Y</v>
          </cell>
          <cell r="AJ118" t="str">
            <v>Y</v>
          </cell>
          <cell r="AK118" t="str">
            <v>N</v>
          </cell>
          <cell r="AL118" t="str">
            <v>N</v>
          </cell>
          <cell r="AM118" t="str">
            <v>N</v>
          </cell>
          <cell r="AN118" t="str">
            <v>N</v>
          </cell>
          <cell r="AO118" t="str">
            <v>N</v>
          </cell>
          <cell r="AP118" t="str">
            <v>N</v>
          </cell>
          <cell r="AQ118" t="str">
            <v>N</v>
          </cell>
          <cell r="AR118" t="str">
            <v>N</v>
          </cell>
          <cell r="AS118" t="str">
            <v>N</v>
          </cell>
          <cell r="AT118">
            <v>2075</v>
          </cell>
          <cell r="AU118" t="str">
            <v>Not</v>
          </cell>
          <cell r="AV118" t="str">
            <v>Y</v>
          </cell>
          <cell r="AW118" t="str">
            <v>N</v>
          </cell>
        </row>
        <row r="119">
          <cell r="A119" t="str">
            <v>COUNTY OF RICHMOND</v>
          </cell>
          <cell r="B119" t="str">
            <v>Y</v>
          </cell>
          <cell r="C119" t="str">
            <v>Y</v>
          </cell>
          <cell r="D119" t="str">
            <v>Y</v>
          </cell>
          <cell r="E119" t="str">
            <v>Y</v>
          </cell>
          <cell r="F119" t="str">
            <v>Y</v>
          </cell>
          <cell r="G119" t="str">
            <v>Y</v>
          </cell>
          <cell r="H119" t="str">
            <v>N</v>
          </cell>
          <cell r="I119" t="str">
            <v>N</v>
          </cell>
          <cell r="J119" t="str">
            <v>Y</v>
          </cell>
          <cell r="K119" t="str">
            <v>Y</v>
          </cell>
          <cell r="L119" t="str">
            <v>N</v>
          </cell>
          <cell r="M119" t="str">
            <v>N</v>
          </cell>
          <cell r="N119" t="str">
            <v>N</v>
          </cell>
          <cell r="O119" t="str">
            <v>N</v>
          </cell>
          <cell r="P119" t="str">
            <v>N</v>
          </cell>
          <cell r="Q119" t="str">
            <v>N</v>
          </cell>
          <cell r="R119" t="str">
            <v>N</v>
          </cell>
          <cell r="S119" t="str">
            <v>N</v>
          </cell>
          <cell r="T119" t="str">
            <v>N</v>
          </cell>
          <cell r="U119" t="str">
            <v>Y</v>
          </cell>
          <cell r="V119" t="str">
            <v>N</v>
          </cell>
          <cell r="W119" t="str">
            <v>N</v>
          </cell>
          <cell r="X119" t="str">
            <v>N</v>
          </cell>
          <cell r="Y119" t="str">
            <v>N</v>
          </cell>
          <cell r="Z119" t="str">
            <v>Y</v>
          </cell>
          <cell r="AA119" t="str">
            <v>Y</v>
          </cell>
          <cell r="AB119" t="str">
            <v>N</v>
          </cell>
          <cell r="AC119" t="str">
            <v>Y</v>
          </cell>
          <cell r="AD119" t="str">
            <v>N</v>
          </cell>
          <cell r="AE119" t="str">
            <v>N</v>
          </cell>
          <cell r="AF119" t="str">
            <v>N</v>
          </cell>
          <cell r="AG119" t="str">
            <v>S</v>
          </cell>
          <cell r="AH119" t="str">
            <v>N</v>
          </cell>
          <cell r="AI119" t="str">
            <v>N</v>
          </cell>
          <cell r="AJ119" t="str">
            <v>Y</v>
          </cell>
          <cell r="AK119" t="str">
            <v>N</v>
          </cell>
          <cell r="AL119" t="str">
            <v>N</v>
          </cell>
          <cell r="AM119" t="str">
            <v>N</v>
          </cell>
          <cell r="AN119" t="str">
            <v>Y</v>
          </cell>
          <cell r="AO119" t="str">
            <v>N</v>
          </cell>
          <cell r="AP119" t="str">
            <v>N</v>
          </cell>
          <cell r="AQ119" t="str">
            <v>N</v>
          </cell>
          <cell r="AR119" t="str">
            <v>N</v>
          </cell>
          <cell r="AS119" t="str">
            <v>Y</v>
          </cell>
          <cell r="AT119">
            <v>2076</v>
          </cell>
          <cell r="AU119" t="str">
            <v>Not</v>
          </cell>
          <cell r="AV119" t="str">
            <v>Y</v>
          </cell>
          <cell r="AW119" t="str">
            <v>N</v>
          </cell>
        </row>
        <row r="120">
          <cell r="A120" t="str">
            <v>COUNTY OF ROANOKE</v>
          </cell>
          <cell r="B120" t="str">
            <v>Y</v>
          </cell>
          <cell r="C120" t="str">
            <v>Y</v>
          </cell>
          <cell r="D120" t="str">
            <v>Y</v>
          </cell>
          <cell r="E120" t="str">
            <v>Y</v>
          </cell>
          <cell r="F120" t="str">
            <v>N</v>
          </cell>
          <cell r="G120" t="str">
            <v>Y</v>
          </cell>
          <cell r="H120" t="str">
            <v>Y</v>
          </cell>
          <cell r="I120" t="str">
            <v>Y</v>
          </cell>
          <cell r="J120" t="str">
            <v>Y</v>
          </cell>
          <cell r="K120" t="str">
            <v>Y</v>
          </cell>
          <cell r="L120" t="str">
            <v>Y</v>
          </cell>
          <cell r="M120" t="str">
            <v>Y</v>
          </cell>
          <cell r="N120" t="str">
            <v>N</v>
          </cell>
          <cell r="O120" t="str">
            <v>Y</v>
          </cell>
          <cell r="P120" t="str">
            <v>Y</v>
          </cell>
          <cell r="Q120" t="str">
            <v>Y</v>
          </cell>
          <cell r="R120" t="str">
            <v>N</v>
          </cell>
          <cell r="S120" t="str">
            <v>N</v>
          </cell>
          <cell r="T120" t="str">
            <v>N</v>
          </cell>
          <cell r="U120" t="str">
            <v>Y</v>
          </cell>
          <cell r="V120" t="str">
            <v>N</v>
          </cell>
          <cell r="W120" t="str">
            <v>N</v>
          </cell>
          <cell r="X120" t="str">
            <v>Y</v>
          </cell>
          <cell r="Y120" t="str">
            <v>Y</v>
          </cell>
          <cell r="Z120" t="str">
            <v>Y</v>
          </cell>
          <cell r="AA120" t="str">
            <v>N</v>
          </cell>
          <cell r="AB120" t="str">
            <v>Y</v>
          </cell>
          <cell r="AC120" t="str">
            <v>Y</v>
          </cell>
          <cell r="AD120" t="str">
            <v>Y</v>
          </cell>
          <cell r="AE120" t="str">
            <v>N</v>
          </cell>
          <cell r="AF120" t="str">
            <v>Y</v>
          </cell>
          <cell r="AG120" t="str">
            <v>P</v>
          </cell>
          <cell r="AH120" t="str">
            <v>N</v>
          </cell>
          <cell r="AI120" t="str">
            <v>N</v>
          </cell>
          <cell r="AJ120" t="str">
            <v>Y</v>
          </cell>
          <cell r="AK120" t="str">
            <v>Y</v>
          </cell>
          <cell r="AL120" t="str">
            <v>Y</v>
          </cell>
          <cell r="AM120" t="str">
            <v>N</v>
          </cell>
          <cell r="AN120" t="str">
            <v>Y</v>
          </cell>
          <cell r="AO120" t="str">
            <v>N</v>
          </cell>
          <cell r="AP120" t="str">
            <v>N</v>
          </cell>
          <cell r="AQ120" t="str">
            <v>N</v>
          </cell>
          <cell r="AR120" t="str">
            <v>N</v>
          </cell>
          <cell r="AS120" t="str">
            <v>N</v>
          </cell>
          <cell r="AT120">
            <v>2077</v>
          </cell>
          <cell r="AU120" t="str">
            <v>Not</v>
          </cell>
          <cell r="AV120" t="str">
            <v>Y</v>
          </cell>
          <cell r="AW120" t="str">
            <v>Y</v>
          </cell>
        </row>
        <row r="121">
          <cell r="A121" t="str">
            <v>COUNTY OF ROCKBRIDGE</v>
          </cell>
          <cell r="B121" t="str">
            <v>Y</v>
          </cell>
          <cell r="C121" t="str">
            <v>Y</v>
          </cell>
          <cell r="D121" t="str">
            <v>Y</v>
          </cell>
          <cell r="E121" t="str">
            <v>Y</v>
          </cell>
          <cell r="F121" t="str">
            <v>N</v>
          </cell>
          <cell r="G121" t="str">
            <v>Y</v>
          </cell>
          <cell r="H121" t="str">
            <v>Y</v>
          </cell>
          <cell r="I121" t="str">
            <v>Y</v>
          </cell>
          <cell r="J121" t="str">
            <v>Y</v>
          </cell>
          <cell r="K121" t="str">
            <v>Y</v>
          </cell>
          <cell r="L121" t="str">
            <v>Y</v>
          </cell>
          <cell r="M121" t="str">
            <v>Y</v>
          </cell>
          <cell r="N121" t="str">
            <v>N</v>
          </cell>
          <cell r="O121" t="str">
            <v>N</v>
          </cell>
          <cell r="P121" t="str">
            <v>Y</v>
          </cell>
          <cell r="Q121" t="str">
            <v>Y</v>
          </cell>
          <cell r="R121" t="str">
            <v>N</v>
          </cell>
          <cell r="S121" t="str">
            <v>N</v>
          </cell>
          <cell r="T121" t="str">
            <v>N</v>
          </cell>
          <cell r="U121" t="str">
            <v>Y</v>
          </cell>
          <cell r="V121" t="str">
            <v>N</v>
          </cell>
          <cell r="W121" t="str">
            <v>Y</v>
          </cell>
          <cell r="X121" t="str">
            <v>N</v>
          </cell>
          <cell r="Y121" t="str">
            <v>Y</v>
          </cell>
          <cell r="Z121" t="str">
            <v>Y</v>
          </cell>
          <cell r="AA121" t="str">
            <v>Y</v>
          </cell>
          <cell r="AB121" t="str">
            <v>N</v>
          </cell>
          <cell r="AC121" t="str">
            <v>Y</v>
          </cell>
          <cell r="AD121" t="str">
            <v>N</v>
          </cell>
          <cell r="AE121" t="str">
            <v>N</v>
          </cell>
          <cell r="AF121" t="str">
            <v>Y</v>
          </cell>
          <cell r="AG121" t="str">
            <v>Y</v>
          </cell>
          <cell r="AH121" t="str">
            <v>N</v>
          </cell>
          <cell r="AI121" t="str">
            <v>Y</v>
          </cell>
          <cell r="AJ121" t="str">
            <v>Y</v>
          </cell>
          <cell r="AK121" t="str">
            <v>N</v>
          </cell>
          <cell r="AL121" t="str">
            <v>Y</v>
          </cell>
          <cell r="AM121" t="str">
            <v>N</v>
          </cell>
          <cell r="AN121" t="str">
            <v>N</v>
          </cell>
          <cell r="AO121" t="str">
            <v>N</v>
          </cell>
          <cell r="AP121" t="str">
            <v>N</v>
          </cell>
          <cell r="AQ121" t="str">
            <v>N</v>
          </cell>
          <cell r="AR121" t="str">
            <v>N</v>
          </cell>
          <cell r="AS121" t="str">
            <v>Y</v>
          </cell>
          <cell r="AT121">
            <v>2078</v>
          </cell>
          <cell r="AU121" t="str">
            <v>Not</v>
          </cell>
          <cell r="AV121" t="str">
            <v>Y</v>
          </cell>
          <cell r="AW121" t="str">
            <v>Y</v>
          </cell>
        </row>
        <row r="122">
          <cell r="A122" t="str">
            <v>COUNTY OF ROCKINGHAM</v>
          </cell>
          <cell r="B122" t="str">
            <v>Y</v>
          </cell>
          <cell r="C122" t="str">
            <v>Y</v>
          </cell>
          <cell r="D122" t="str">
            <v>Y</v>
          </cell>
          <cell r="E122" t="str">
            <v>Y</v>
          </cell>
          <cell r="F122" t="str">
            <v>Y</v>
          </cell>
          <cell r="G122" t="str">
            <v>Y</v>
          </cell>
          <cell r="H122" t="str">
            <v>Y</v>
          </cell>
          <cell r="I122" t="str">
            <v>N</v>
          </cell>
          <cell r="J122" t="str">
            <v>N</v>
          </cell>
          <cell r="K122" t="str">
            <v>Y</v>
          </cell>
          <cell r="L122" t="str">
            <v>Y</v>
          </cell>
          <cell r="M122" t="str">
            <v>Y</v>
          </cell>
          <cell r="N122" t="str">
            <v>N</v>
          </cell>
          <cell r="O122" t="str">
            <v>N</v>
          </cell>
          <cell r="P122" t="str">
            <v>Y</v>
          </cell>
          <cell r="Q122" t="str">
            <v>N</v>
          </cell>
          <cell r="R122" t="str">
            <v>N</v>
          </cell>
          <cell r="S122" t="str">
            <v>N</v>
          </cell>
          <cell r="T122" t="str">
            <v>N</v>
          </cell>
          <cell r="U122" t="str">
            <v>Y</v>
          </cell>
          <cell r="V122" t="str">
            <v>N</v>
          </cell>
          <cell r="W122" t="str">
            <v>N</v>
          </cell>
          <cell r="X122" t="str">
            <v>N</v>
          </cell>
          <cell r="Y122" t="str">
            <v>Y</v>
          </cell>
          <cell r="Z122" t="str">
            <v>Y</v>
          </cell>
          <cell r="AA122" t="str">
            <v>Y</v>
          </cell>
          <cell r="AB122" t="str">
            <v>Y</v>
          </cell>
          <cell r="AC122" t="str">
            <v>Y</v>
          </cell>
          <cell r="AD122" t="str">
            <v>N</v>
          </cell>
          <cell r="AE122" t="str">
            <v>Y</v>
          </cell>
          <cell r="AF122" t="str">
            <v>Y</v>
          </cell>
          <cell r="AG122" t="str">
            <v>Y</v>
          </cell>
          <cell r="AH122" t="str">
            <v>N</v>
          </cell>
          <cell r="AI122" t="str">
            <v>Y</v>
          </cell>
          <cell r="AJ122" t="str">
            <v>Y</v>
          </cell>
          <cell r="AK122" t="str">
            <v>N</v>
          </cell>
          <cell r="AL122" t="str">
            <v>Y</v>
          </cell>
          <cell r="AM122" t="str">
            <v>N</v>
          </cell>
          <cell r="AN122" t="str">
            <v>N</v>
          </cell>
          <cell r="AO122" t="str">
            <v>N</v>
          </cell>
          <cell r="AP122" t="str">
            <v>N</v>
          </cell>
          <cell r="AQ122" t="str">
            <v>N</v>
          </cell>
          <cell r="AR122" t="str">
            <v>N</v>
          </cell>
          <cell r="AS122" t="str">
            <v>N</v>
          </cell>
          <cell r="AT122">
            <v>2079</v>
          </cell>
          <cell r="AU122" t="str">
            <v>Not</v>
          </cell>
          <cell r="AV122" t="str">
            <v>Y</v>
          </cell>
          <cell r="AW122" t="str">
            <v>N</v>
          </cell>
        </row>
        <row r="123">
          <cell r="A123" t="str">
            <v>COUNTY OF RUSSELL</v>
          </cell>
          <cell r="B123" t="str">
            <v>Y</v>
          </cell>
          <cell r="C123" t="str">
            <v>Y</v>
          </cell>
          <cell r="D123" t="str">
            <v>Y</v>
          </cell>
          <cell r="E123" t="str">
            <v>Y</v>
          </cell>
          <cell r="F123" t="str">
            <v>Y</v>
          </cell>
          <cell r="G123" t="str">
            <v>Y</v>
          </cell>
          <cell r="H123" t="str">
            <v>Y</v>
          </cell>
          <cell r="I123" t="str">
            <v>N</v>
          </cell>
          <cell r="J123" t="str">
            <v>N</v>
          </cell>
          <cell r="K123" t="str">
            <v>Y</v>
          </cell>
          <cell r="L123" t="str">
            <v>Y</v>
          </cell>
          <cell r="M123" t="str">
            <v>Y</v>
          </cell>
          <cell r="N123" t="str">
            <v>N</v>
          </cell>
          <cell r="O123" t="str">
            <v>N</v>
          </cell>
          <cell r="P123" t="str">
            <v>N</v>
          </cell>
          <cell r="Q123" t="str">
            <v>N</v>
          </cell>
          <cell r="R123" t="str">
            <v>Y</v>
          </cell>
          <cell r="S123" t="str">
            <v>Y</v>
          </cell>
          <cell r="T123" t="str">
            <v>Y</v>
          </cell>
          <cell r="U123" t="str">
            <v>Y</v>
          </cell>
          <cell r="V123" t="str">
            <v>N</v>
          </cell>
          <cell r="W123" t="str">
            <v>Y</v>
          </cell>
          <cell r="X123" t="str">
            <v>N</v>
          </cell>
          <cell r="Y123" t="str">
            <v>Y</v>
          </cell>
          <cell r="Z123" t="str">
            <v>Y</v>
          </cell>
          <cell r="AA123" t="str">
            <v>Y</v>
          </cell>
          <cell r="AB123" t="str">
            <v>Y</v>
          </cell>
          <cell r="AC123" t="str">
            <v>Y</v>
          </cell>
          <cell r="AD123" t="str">
            <v>N</v>
          </cell>
          <cell r="AE123" t="str">
            <v>Y</v>
          </cell>
          <cell r="AF123" t="str">
            <v>N</v>
          </cell>
          <cell r="AG123" t="str">
            <v>S</v>
          </cell>
          <cell r="AH123" t="str">
            <v>Y</v>
          </cell>
          <cell r="AI123" t="str">
            <v>N</v>
          </cell>
          <cell r="AJ123" t="str">
            <v>Y</v>
          </cell>
          <cell r="AK123" t="str">
            <v>N</v>
          </cell>
          <cell r="AL123" t="str">
            <v>N</v>
          </cell>
          <cell r="AM123" t="str">
            <v>N</v>
          </cell>
          <cell r="AN123" t="str">
            <v>Y</v>
          </cell>
          <cell r="AO123" t="str">
            <v>N</v>
          </cell>
          <cell r="AP123" t="str">
            <v>Y</v>
          </cell>
          <cell r="AQ123" t="str">
            <v>Y</v>
          </cell>
          <cell r="AR123" t="str">
            <v>N</v>
          </cell>
          <cell r="AS123" t="str">
            <v>Y</v>
          </cell>
          <cell r="AT123">
            <v>2080</v>
          </cell>
          <cell r="AU123" t="str">
            <v>Not</v>
          </cell>
          <cell r="AV123" t="str">
            <v>Y</v>
          </cell>
          <cell r="AW123" t="str">
            <v>N</v>
          </cell>
        </row>
        <row r="124">
          <cell r="A124" t="str">
            <v>COUNTY OF SCOTT</v>
          </cell>
          <cell r="B124" t="str">
            <v>Y</v>
          </cell>
          <cell r="C124" t="str">
            <v>Y</v>
          </cell>
          <cell r="D124" t="str">
            <v>Y</v>
          </cell>
          <cell r="E124" t="str">
            <v>Y</v>
          </cell>
          <cell r="F124" t="str">
            <v>Y</v>
          </cell>
          <cell r="G124" t="str">
            <v>Y</v>
          </cell>
          <cell r="H124" t="str">
            <v>Y</v>
          </cell>
          <cell r="I124" t="str">
            <v>N</v>
          </cell>
          <cell r="J124" t="str">
            <v>N</v>
          </cell>
          <cell r="K124" t="str">
            <v>Y</v>
          </cell>
          <cell r="L124" t="str">
            <v>Y</v>
          </cell>
          <cell r="M124" t="str">
            <v>Y</v>
          </cell>
          <cell r="N124" t="str">
            <v>N</v>
          </cell>
          <cell r="O124" t="str">
            <v>N</v>
          </cell>
          <cell r="P124" t="str">
            <v>N</v>
          </cell>
          <cell r="Q124" t="str">
            <v>N</v>
          </cell>
          <cell r="R124" t="str">
            <v>Y</v>
          </cell>
          <cell r="S124" t="str">
            <v>Y</v>
          </cell>
          <cell r="T124" t="str">
            <v>Y</v>
          </cell>
          <cell r="U124" t="str">
            <v>Y</v>
          </cell>
          <cell r="V124" t="str">
            <v>N</v>
          </cell>
          <cell r="W124" t="str">
            <v>N</v>
          </cell>
          <cell r="X124" t="str">
            <v>N</v>
          </cell>
          <cell r="Y124" t="str">
            <v>Y</v>
          </cell>
          <cell r="Z124" t="str">
            <v>Y</v>
          </cell>
          <cell r="AA124" t="str">
            <v>Y</v>
          </cell>
          <cell r="AB124" t="str">
            <v>Y</v>
          </cell>
          <cell r="AC124" t="str">
            <v>Y</v>
          </cell>
          <cell r="AD124" t="str">
            <v>N</v>
          </cell>
          <cell r="AE124" t="str">
            <v>N</v>
          </cell>
          <cell r="AF124" t="str">
            <v>Y</v>
          </cell>
          <cell r="AG124" t="str">
            <v>N</v>
          </cell>
          <cell r="AH124" t="str">
            <v>N</v>
          </cell>
          <cell r="AI124" t="str">
            <v>Y</v>
          </cell>
          <cell r="AJ124" t="str">
            <v>Y</v>
          </cell>
          <cell r="AK124" t="str">
            <v>N</v>
          </cell>
          <cell r="AL124" t="str">
            <v>N</v>
          </cell>
          <cell r="AM124" t="str">
            <v>N</v>
          </cell>
          <cell r="AN124" t="str">
            <v>Y</v>
          </cell>
          <cell r="AO124" t="str">
            <v>N</v>
          </cell>
          <cell r="AP124" t="str">
            <v>Y</v>
          </cell>
          <cell r="AQ124" t="str">
            <v>Y</v>
          </cell>
          <cell r="AR124" t="str">
            <v>N</v>
          </cell>
          <cell r="AS124" t="str">
            <v>N</v>
          </cell>
          <cell r="AT124">
            <v>2081</v>
          </cell>
          <cell r="AU124" t="str">
            <v>Not</v>
          </cell>
          <cell r="AV124" t="str">
            <v>Y</v>
          </cell>
          <cell r="AW124" t="str">
            <v>N</v>
          </cell>
        </row>
        <row r="125">
          <cell r="A125" t="str">
            <v>COUNTY OF SHENANDOAH</v>
          </cell>
          <cell r="B125" t="str">
            <v>Y</v>
          </cell>
          <cell r="C125" t="str">
            <v>Y</v>
          </cell>
          <cell r="D125" t="str">
            <v>Y</v>
          </cell>
          <cell r="E125" t="str">
            <v>Y</v>
          </cell>
          <cell r="F125" t="str">
            <v>Y</v>
          </cell>
          <cell r="G125" t="str">
            <v>Y</v>
          </cell>
          <cell r="H125" t="str">
            <v>Y</v>
          </cell>
          <cell r="I125" t="str">
            <v>N</v>
          </cell>
          <cell r="J125" t="str">
            <v>N</v>
          </cell>
          <cell r="K125" t="str">
            <v>Y</v>
          </cell>
          <cell r="L125" t="str">
            <v>N</v>
          </cell>
          <cell r="M125" t="str">
            <v>Y</v>
          </cell>
          <cell r="N125" t="str">
            <v>N</v>
          </cell>
          <cell r="O125" t="str">
            <v>N</v>
          </cell>
          <cell r="P125" t="str">
            <v>Y</v>
          </cell>
          <cell r="Q125" t="str">
            <v>N</v>
          </cell>
          <cell r="R125" t="str">
            <v>N</v>
          </cell>
          <cell r="S125" t="str">
            <v>N</v>
          </cell>
          <cell r="T125" t="str">
            <v>N</v>
          </cell>
          <cell r="U125" t="str">
            <v>Y</v>
          </cell>
          <cell r="V125" t="str">
            <v>N</v>
          </cell>
          <cell r="W125" t="str">
            <v>N</v>
          </cell>
          <cell r="X125" t="str">
            <v>N</v>
          </cell>
          <cell r="Y125" t="str">
            <v>Y</v>
          </cell>
          <cell r="Z125" t="str">
            <v>Y</v>
          </cell>
          <cell r="AA125" t="str">
            <v>Y</v>
          </cell>
          <cell r="AB125" t="str">
            <v>Y</v>
          </cell>
          <cell r="AC125" t="str">
            <v>Y</v>
          </cell>
          <cell r="AD125" t="str">
            <v>N</v>
          </cell>
          <cell r="AE125" t="str">
            <v>Y</v>
          </cell>
          <cell r="AF125" t="str">
            <v>N</v>
          </cell>
          <cell r="AG125" t="str">
            <v>Y</v>
          </cell>
          <cell r="AH125" t="str">
            <v>N</v>
          </cell>
          <cell r="AI125" t="str">
            <v>Y</v>
          </cell>
          <cell r="AJ125" t="str">
            <v>Y</v>
          </cell>
          <cell r="AK125" t="str">
            <v>N</v>
          </cell>
          <cell r="AL125" t="str">
            <v>Y</v>
          </cell>
          <cell r="AM125" t="str">
            <v>N</v>
          </cell>
          <cell r="AN125" t="str">
            <v>N</v>
          </cell>
          <cell r="AO125" t="str">
            <v>N</v>
          </cell>
          <cell r="AP125" t="str">
            <v>N</v>
          </cell>
          <cell r="AQ125" t="str">
            <v>N</v>
          </cell>
          <cell r="AR125" t="str">
            <v>N</v>
          </cell>
          <cell r="AS125" t="str">
            <v>Y</v>
          </cell>
          <cell r="AT125">
            <v>2082</v>
          </cell>
          <cell r="AU125" t="str">
            <v>Not</v>
          </cell>
          <cell r="AV125" t="str">
            <v>Y</v>
          </cell>
          <cell r="AW125" t="str">
            <v>N</v>
          </cell>
        </row>
        <row r="126">
          <cell r="A126" t="str">
            <v>COUNTY OF SMYTH</v>
          </cell>
          <cell r="B126" t="str">
            <v>Y</v>
          </cell>
          <cell r="C126" t="str">
            <v>Y</v>
          </cell>
          <cell r="D126" t="str">
            <v>Y</v>
          </cell>
          <cell r="E126" t="str">
            <v>Y</v>
          </cell>
          <cell r="F126" t="str">
            <v>Y</v>
          </cell>
          <cell r="G126" t="str">
            <v>Y</v>
          </cell>
          <cell r="H126" t="str">
            <v>Y</v>
          </cell>
          <cell r="I126" t="str">
            <v>N</v>
          </cell>
          <cell r="J126" t="str">
            <v>N</v>
          </cell>
          <cell r="K126" t="str">
            <v>Y</v>
          </cell>
          <cell r="L126" t="str">
            <v>Y</v>
          </cell>
          <cell r="M126" t="str">
            <v>N</v>
          </cell>
          <cell r="N126" t="str">
            <v>N</v>
          </cell>
          <cell r="O126" t="str">
            <v>N</v>
          </cell>
          <cell r="P126" t="str">
            <v>N</v>
          </cell>
          <cell r="Q126" t="str">
            <v>N</v>
          </cell>
          <cell r="R126" t="str">
            <v>N</v>
          </cell>
          <cell r="S126" t="str">
            <v>N</v>
          </cell>
          <cell r="T126" t="str">
            <v>N</v>
          </cell>
          <cell r="U126" t="str">
            <v>Y</v>
          </cell>
          <cell r="V126" t="str">
            <v>N</v>
          </cell>
          <cell r="W126" t="str">
            <v>N</v>
          </cell>
          <cell r="X126" t="str">
            <v>N</v>
          </cell>
          <cell r="Y126" t="str">
            <v>Y</v>
          </cell>
          <cell r="Z126" t="str">
            <v>Y</v>
          </cell>
          <cell r="AA126" t="str">
            <v>Y</v>
          </cell>
          <cell r="AB126" t="str">
            <v>Y</v>
          </cell>
          <cell r="AC126" t="str">
            <v>Y</v>
          </cell>
          <cell r="AD126" t="str">
            <v>N</v>
          </cell>
          <cell r="AE126" t="str">
            <v>N</v>
          </cell>
          <cell r="AF126" t="str">
            <v>N</v>
          </cell>
          <cell r="AG126" t="str">
            <v>S</v>
          </cell>
          <cell r="AH126" t="str">
            <v>Y</v>
          </cell>
          <cell r="AI126" t="str">
            <v>N</v>
          </cell>
          <cell r="AJ126" t="str">
            <v>Y</v>
          </cell>
          <cell r="AK126" t="str">
            <v>N</v>
          </cell>
          <cell r="AL126" t="str">
            <v>N</v>
          </cell>
          <cell r="AM126" t="str">
            <v>N</v>
          </cell>
          <cell r="AN126" t="str">
            <v>N</v>
          </cell>
          <cell r="AO126" t="str">
            <v>N</v>
          </cell>
          <cell r="AP126" t="str">
            <v>N</v>
          </cell>
          <cell r="AQ126" t="str">
            <v>Y</v>
          </cell>
          <cell r="AR126" t="str">
            <v>N</v>
          </cell>
          <cell r="AS126" t="str">
            <v>N</v>
          </cell>
          <cell r="AT126">
            <v>2083</v>
          </cell>
          <cell r="AU126" t="str">
            <v>Not</v>
          </cell>
          <cell r="AV126" t="str">
            <v>Y</v>
          </cell>
          <cell r="AW126" t="str">
            <v>N</v>
          </cell>
        </row>
        <row r="127">
          <cell r="A127" t="str">
            <v>COUNTY OF SOUTHAMPTON</v>
          </cell>
          <cell r="B127" t="str">
            <v>Y</v>
          </cell>
          <cell r="C127" t="str">
            <v>Y</v>
          </cell>
          <cell r="D127" t="str">
            <v>Y</v>
          </cell>
          <cell r="E127" t="str">
            <v>Y</v>
          </cell>
          <cell r="F127" t="str">
            <v>Y</v>
          </cell>
          <cell r="G127" t="str">
            <v>Y</v>
          </cell>
          <cell r="H127" t="str">
            <v>Y</v>
          </cell>
          <cell r="I127" t="str">
            <v>Y</v>
          </cell>
          <cell r="J127" t="str">
            <v>Y</v>
          </cell>
          <cell r="K127" t="str">
            <v>Y</v>
          </cell>
          <cell r="L127" t="str">
            <v>N</v>
          </cell>
          <cell r="M127" t="str">
            <v>Y</v>
          </cell>
          <cell r="N127" t="str">
            <v>N</v>
          </cell>
          <cell r="O127" t="str">
            <v>N</v>
          </cell>
          <cell r="P127" t="str">
            <v>N</v>
          </cell>
          <cell r="Q127" t="str">
            <v>N</v>
          </cell>
          <cell r="R127" t="str">
            <v>N</v>
          </cell>
          <cell r="S127" t="str">
            <v>N</v>
          </cell>
          <cell r="T127" t="str">
            <v>N</v>
          </cell>
          <cell r="U127" t="str">
            <v>Y</v>
          </cell>
          <cell r="V127" t="str">
            <v>N</v>
          </cell>
          <cell r="W127" t="str">
            <v>N</v>
          </cell>
          <cell r="X127" t="str">
            <v>Y</v>
          </cell>
          <cell r="Y127" t="str">
            <v>Y</v>
          </cell>
          <cell r="Z127" t="str">
            <v>Y</v>
          </cell>
          <cell r="AA127" t="str">
            <v>Y</v>
          </cell>
          <cell r="AB127" t="str">
            <v>Y</v>
          </cell>
          <cell r="AC127" t="str">
            <v>Y</v>
          </cell>
          <cell r="AD127" t="str">
            <v>N</v>
          </cell>
          <cell r="AE127" t="str">
            <v>Y</v>
          </cell>
          <cell r="AF127" t="str">
            <v>N</v>
          </cell>
          <cell r="AG127" t="str">
            <v>S</v>
          </cell>
          <cell r="AH127" t="str">
            <v>N</v>
          </cell>
          <cell r="AI127" t="str">
            <v>N</v>
          </cell>
          <cell r="AJ127" t="str">
            <v>Y</v>
          </cell>
          <cell r="AK127" t="str">
            <v>N</v>
          </cell>
          <cell r="AL127" t="str">
            <v>N</v>
          </cell>
          <cell r="AM127" t="str">
            <v>N</v>
          </cell>
          <cell r="AN127" t="str">
            <v>Y</v>
          </cell>
          <cell r="AO127" t="str">
            <v>N</v>
          </cell>
          <cell r="AP127" t="str">
            <v>N</v>
          </cell>
          <cell r="AQ127" t="str">
            <v>N</v>
          </cell>
          <cell r="AR127" t="str">
            <v>N</v>
          </cell>
          <cell r="AS127" t="str">
            <v>N</v>
          </cell>
          <cell r="AT127">
            <v>2084</v>
          </cell>
          <cell r="AU127" t="str">
            <v>Not</v>
          </cell>
          <cell r="AV127" t="str">
            <v>Y</v>
          </cell>
          <cell r="AW127" t="str">
            <v>Y</v>
          </cell>
        </row>
        <row r="128">
          <cell r="A128" t="str">
            <v>COUNTY OF SPOTSYLVANIA</v>
          </cell>
          <cell r="B128" t="str">
            <v>Y</v>
          </cell>
          <cell r="C128" t="str">
            <v>Y</v>
          </cell>
          <cell r="D128" t="str">
            <v>Y</v>
          </cell>
          <cell r="E128" t="str">
            <v>Y</v>
          </cell>
          <cell r="F128" t="str">
            <v>N</v>
          </cell>
          <cell r="G128" t="str">
            <v>Y</v>
          </cell>
          <cell r="H128" t="str">
            <v>Y</v>
          </cell>
          <cell r="I128" t="str">
            <v>Y</v>
          </cell>
          <cell r="J128" t="str">
            <v>Y</v>
          </cell>
          <cell r="K128" t="str">
            <v>Y</v>
          </cell>
          <cell r="L128" t="str">
            <v>Y</v>
          </cell>
          <cell r="M128" t="str">
            <v>Y</v>
          </cell>
          <cell r="N128" t="str">
            <v>N</v>
          </cell>
          <cell r="O128" t="str">
            <v>N</v>
          </cell>
          <cell r="P128" t="str">
            <v>Y</v>
          </cell>
          <cell r="Q128" t="str">
            <v>Y</v>
          </cell>
          <cell r="R128" t="str">
            <v>N</v>
          </cell>
          <cell r="S128" t="str">
            <v>N</v>
          </cell>
          <cell r="T128" t="str">
            <v>N</v>
          </cell>
          <cell r="U128" t="str">
            <v>Y</v>
          </cell>
          <cell r="V128" t="str">
            <v>N</v>
          </cell>
          <cell r="W128" t="str">
            <v>N</v>
          </cell>
          <cell r="X128" t="str">
            <v>Y</v>
          </cell>
          <cell r="Y128" t="str">
            <v>Y</v>
          </cell>
          <cell r="Z128" t="str">
            <v>Y</v>
          </cell>
          <cell r="AA128" t="str">
            <v>Y</v>
          </cell>
          <cell r="AB128" t="str">
            <v>N</v>
          </cell>
          <cell r="AC128" t="str">
            <v>Y</v>
          </cell>
          <cell r="AD128" t="str">
            <v>N</v>
          </cell>
          <cell r="AE128" t="str">
            <v>N</v>
          </cell>
          <cell r="AF128" t="str">
            <v>N</v>
          </cell>
          <cell r="AG128" t="str">
            <v>Y</v>
          </cell>
          <cell r="AH128" t="str">
            <v>Y</v>
          </cell>
          <cell r="AI128" t="str">
            <v>Y</v>
          </cell>
          <cell r="AJ128" t="str">
            <v>Y</v>
          </cell>
          <cell r="AK128" t="str">
            <v>N</v>
          </cell>
          <cell r="AL128" t="str">
            <v>Y</v>
          </cell>
          <cell r="AM128" t="str">
            <v>N</v>
          </cell>
          <cell r="AN128" t="str">
            <v>Y</v>
          </cell>
          <cell r="AO128" t="str">
            <v>N</v>
          </cell>
          <cell r="AP128" t="str">
            <v>N</v>
          </cell>
          <cell r="AQ128" t="str">
            <v>N</v>
          </cell>
          <cell r="AR128" t="str">
            <v>N</v>
          </cell>
          <cell r="AS128" t="str">
            <v>N</v>
          </cell>
          <cell r="AT128">
            <v>2085</v>
          </cell>
          <cell r="AU128" t="str">
            <v>Not</v>
          </cell>
          <cell r="AV128" t="str">
            <v>Y</v>
          </cell>
          <cell r="AW128" t="str">
            <v>N</v>
          </cell>
        </row>
        <row r="129">
          <cell r="A129" t="str">
            <v>COUNTY OF STAFFORD</v>
          </cell>
          <cell r="B129" t="str">
            <v>Y</v>
          </cell>
          <cell r="C129" t="str">
            <v>Y</v>
          </cell>
          <cell r="D129" t="str">
            <v>Y</v>
          </cell>
          <cell r="E129" t="str">
            <v>Y</v>
          </cell>
          <cell r="F129" t="str">
            <v>Y</v>
          </cell>
          <cell r="G129" t="str">
            <v>Y</v>
          </cell>
          <cell r="H129" t="str">
            <v>Y</v>
          </cell>
          <cell r="I129" t="str">
            <v>N</v>
          </cell>
          <cell r="J129" t="str">
            <v>Y</v>
          </cell>
          <cell r="K129" t="str">
            <v>Y</v>
          </cell>
          <cell r="L129" t="str">
            <v>Y</v>
          </cell>
          <cell r="M129" t="str">
            <v>Y</v>
          </cell>
          <cell r="N129" t="str">
            <v>N</v>
          </cell>
          <cell r="O129" t="str">
            <v>N</v>
          </cell>
          <cell r="P129" t="str">
            <v>Y</v>
          </cell>
          <cell r="Q129" t="str">
            <v>Y</v>
          </cell>
          <cell r="R129" t="str">
            <v>N</v>
          </cell>
          <cell r="S129" t="str">
            <v>N</v>
          </cell>
          <cell r="T129" t="str">
            <v>N</v>
          </cell>
          <cell r="U129" t="str">
            <v>Y</v>
          </cell>
          <cell r="V129" t="str">
            <v>Y</v>
          </cell>
          <cell r="W129" t="str">
            <v>N</v>
          </cell>
          <cell r="X129" t="str">
            <v>Y</v>
          </cell>
          <cell r="Y129" t="str">
            <v>Y</v>
          </cell>
          <cell r="Z129" t="str">
            <v>Y</v>
          </cell>
          <cell r="AA129" t="str">
            <v>Y</v>
          </cell>
          <cell r="AB129" t="str">
            <v>N</v>
          </cell>
          <cell r="AC129" t="str">
            <v>Y</v>
          </cell>
          <cell r="AD129" t="str">
            <v>N</v>
          </cell>
          <cell r="AE129" t="str">
            <v>N</v>
          </cell>
          <cell r="AF129" t="str">
            <v>N</v>
          </cell>
          <cell r="AG129" t="str">
            <v>S</v>
          </cell>
          <cell r="AH129" t="str">
            <v>N</v>
          </cell>
          <cell r="AI129" t="str">
            <v>N</v>
          </cell>
          <cell r="AJ129" t="str">
            <v>Y</v>
          </cell>
          <cell r="AK129" t="str">
            <v>N</v>
          </cell>
          <cell r="AL129" t="str">
            <v>Y</v>
          </cell>
          <cell r="AM129" t="str">
            <v>N</v>
          </cell>
          <cell r="AN129" t="str">
            <v>N</v>
          </cell>
          <cell r="AO129" t="str">
            <v>N</v>
          </cell>
          <cell r="AP129" t="str">
            <v>N</v>
          </cell>
          <cell r="AQ129" t="str">
            <v>N</v>
          </cell>
          <cell r="AR129" t="str">
            <v>N</v>
          </cell>
          <cell r="AS129" t="str">
            <v>N</v>
          </cell>
          <cell r="AT129">
            <v>2086</v>
          </cell>
          <cell r="AU129" t="str">
            <v>Not</v>
          </cell>
          <cell r="AV129" t="str">
            <v>Y</v>
          </cell>
          <cell r="AW129" t="str">
            <v>N</v>
          </cell>
        </row>
        <row r="130">
          <cell r="A130" t="str">
            <v>COUNTY OF SURRY</v>
          </cell>
          <cell r="B130" t="str">
            <v>Y</v>
          </cell>
          <cell r="C130" t="str">
            <v>Y</v>
          </cell>
          <cell r="D130" t="str">
            <v>Y</v>
          </cell>
          <cell r="E130" t="str">
            <v>Y</v>
          </cell>
          <cell r="F130" t="str">
            <v>N</v>
          </cell>
          <cell r="G130" t="str">
            <v>Y</v>
          </cell>
          <cell r="H130" t="str">
            <v>N</v>
          </cell>
          <cell r="I130" t="str">
            <v>Y</v>
          </cell>
          <cell r="J130" t="str">
            <v>N</v>
          </cell>
          <cell r="K130" t="str">
            <v>Y</v>
          </cell>
          <cell r="L130" t="str">
            <v>N</v>
          </cell>
          <cell r="M130" t="str">
            <v>Y</v>
          </cell>
          <cell r="N130" t="str">
            <v>N</v>
          </cell>
          <cell r="O130" t="str">
            <v>N</v>
          </cell>
          <cell r="P130" t="str">
            <v>N</v>
          </cell>
          <cell r="Q130" t="str">
            <v>N</v>
          </cell>
          <cell r="R130" t="str">
            <v>N</v>
          </cell>
          <cell r="S130" t="str">
            <v>N</v>
          </cell>
          <cell r="T130" t="str">
            <v>N</v>
          </cell>
          <cell r="U130" t="str">
            <v>Y</v>
          </cell>
          <cell r="V130" t="str">
            <v>N</v>
          </cell>
          <cell r="W130" t="str">
            <v>N</v>
          </cell>
          <cell r="X130" t="str">
            <v>N</v>
          </cell>
          <cell r="Y130" t="str">
            <v>Y</v>
          </cell>
          <cell r="Z130" t="str">
            <v>Y</v>
          </cell>
          <cell r="AA130" t="str">
            <v>Y</v>
          </cell>
          <cell r="AB130" t="str">
            <v>N</v>
          </cell>
          <cell r="AC130" t="str">
            <v>Y</v>
          </cell>
          <cell r="AD130" t="str">
            <v>N</v>
          </cell>
          <cell r="AE130" t="str">
            <v>N</v>
          </cell>
          <cell r="AF130" t="str">
            <v>N</v>
          </cell>
          <cell r="AG130" t="str">
            <v>S</v>
          </cell>
          <cell r="AH130" t="str">
            <v>Y</v>
          </cell>
          <cell r="AI130" t="str">
            <v>N</v>
          </cell>
          <cell r="AJ130" t="str">
            <v>Y</v>
          </cell>
          <cell r="AK130" t="str">
            <v>N</v>
          </cell>
          <cell r="AL130" t="str">
            <v>N</v>
          </cell>
          <cell r="AM130" t="str">
            <v>N</v>
          </cell>
          <cell r="AN130" t="str">
            <v>N</v>
          </cell>
          <cell r="AO130" t="str">
            <v>N</v>
          </cell>
          <cell r="AP130" t="str">
            <v>N</v>
          </cell>
          <cell r="AQ130" t="str">
            <v>N</v>
          </cell>
          <cell r="AR130" t="str">
            <v>N</v>
          </cell>
          <cell r="AS130" t="str">
            <v>Y</v>
          </cell>
          <cell r="AT130">
            <v>2087</v>
          </cell>
          <cell r="AU130" t="str">
            <v>Not</v>
          </cell>
          <cell r="AV130" t="str">
            <v>Y</v>
          </cell>
          <cell r="AW130" t="str">
            <v>N</v>
          </cell>
        </row>
        <row r="131">
          <cell r="A131" t="str">
            <v>COUNTY OF SUSSEX</v>
          </cell>
          <cell r="B131" t="str">
            <v>Y</v>
          </cell>
          <cell r="C131" t="str">
            <v>Y</v>
          </cell>
          <cell r="D131" t="str">
            <v>Y</v>
          </cell>
          <cell r="E131" t="str">
            <v>Y</v>
          </cell>
          <cell r="F131" t="str">
            <v>Y</v>
          </cell>
          <cell r="G131" t="str">
            <v>Y</v>
          </cell>
          <cell r="H131" t="str">
            <v>Y</v>
          </cell>
          <cell r="I131" t="str">
            <v>N</v>
          </cell>
          <cell r="J131" t="str">
            <v>N</v>
          </cell>
          <cell r="K131" t="str">
            <v>Y</v>
          </cell>
          <cell r="L131" t="str">
            <v>Y</v>
          </cell>
          <cell r="M131" t="str">
            <v>Y</v>
          </cell>
          <cell r="N131" t="str">
            <v>N</v>
          </cell>
          <cell r="O131" t="str">
            <v>N</v>
          </cell>
          <cell r="P131" t="str">
            <v>N</v>
          </cell>
          <cell r="Q131" t="str">
            <v>N</v>
          </cell>
          <cell r="R131" t="str">
            <v>N</v>
          </cell>
          <cell r="S131" t="str">
            <v>N</v>
          </cell>
          <cell r="T131" t="str">
            <v>N</v>
          </cell>
          <cell r="U131" t="str">
            <v>Y</v>
          </cell>
          <cell r="V131" t="str">
            <v>N</v>
          </cell>
          <cell r="W131" t="str">
            <v>N</v>
          </cell>
          <cell r="X131" t="str">
            <v>N</v>
          </cell>
          <cell r="Y131" t="str">
            <v>N</v>
          </cell>
          <cell r="Z131" t="str">
            <v>Y</v>
          </cell>
          <cell r="AA131" t="str">
            <v>Y</v>
          </cell>
          <cell r="AB131" t="str">
            <v>Y</v>
          </cell>
          <cell r="AC131" t="str">
            <v>Y</v>
          </cell>
          <cell r="AD131" t="str">
            <v>N</v>
          </cell>
          <cell r="AE131" t="str">
            <v>Y</v>
          </cell>
          <cell r="AF131" t="str">
            <v>N</v>
          </cell>
          <cell r="AG131" t="str">
            <v>S</v>
          </cell>
          <cell r="AH131" t="str">
            <v>Y</v>
          </cell>
          <cell r="AI131" t="str">
            <v>N</v>
          </cell>
          <cell r="AJ131" t="str">
            <v>Y</v>
          </cell>
          <cell r="AK131" t="str">
            <v>N</v>
          </cell>
          <cell r="AL131" t="str">
            <v>Y</v>
          </cell>
          <cell r="AM131" t="str">
            <v>N</v>
          </cell>
          <cell r="AN131" t="str">
            <v>N</v>
          </cell>
          <cell r="AO131" t="str">
            <v>N</v>
          </cell>
          <cell r="AP131" t="str">
            <v>Y</v>
          </cell>
          <cell r="AQ131" t="str">
            <v>Y</v>
          </cell>
          <cell r="AR131" t="str">
            <v>N</v>
          </cell>
          <cell r="AS131" t="str">
            <v>N</v>
          </cell>
          <cell r="AT131">
            <v>2088</v>
          </cell>
          <cell r="AU131" t="str">
            <v>Not</v>
          </cell>
          <cell r="AV131" t="str">
            <v>Y</v>
          </cell>
          <cell r="AW131" t="str">
            <v>N</v>
          </cell>
        </row>
        <row r="132">
          <cell r="A132" t="str">
            <v>COUNTY OF TAZEWELL</v>
          </cell>
          <cell r="B132" t="str">
            <v>Y</v>
          </cell>
          <cell r="C132" t="str">
            <v>Y</v>
          </cell>
          <cell r="D132" t="str">
            <v>Y</v>
          </cell>
          <cell r="E132" t="str">
            <v>Y</v>
          </cell>
          <cell r="F132" t="str">
            <v>Y</v>
          </cell>
          <cell r="G132" t="str">
            <v>Y</v>
          </cell>
          <cell r="H132" t="str">
            <v>N</v>
          </cell>
          <cell r="I132" t="str">
            <v>N</v>
          </cell>
          <cell r="J132" t="str">
            <v>N</v>
          </cell>
          <cell r="K132" t="str">
            <v>Y</v>
          </cell>
          <cell r="L132" t="str">
            <v>N</v>
          </cell>
          <cell r="M132" t="str">
            <v>Y</v>
          </cell>
          <cell r="N132" t="str">
            <v>N</v>
          </cell>
          <cell r="O132" t="str">
            <v>N</v>
          </cell>
          <cell r="P132" t="str">
            <v>N</v>
          </cell>
          <cell r="Q132" t="str">
            <v>N</v>
          </cell>
          <cell r="R132" t="str">
            <v>Y</v>
          </cell>
          <cell r="S132" t="str">
            <v>Y</v>
          </cell>
          <cell r="T132" t="str">
            <v>Y</v>
          </cell>
          <cell r="U132" t="str">
            <v>Y</v>
          </cell>
          <cell r="V132" t="str">
            <v>N</v>
          </cell>
          <cell r="W132" t="str">
            <v>Y</v>
          </cell>
          <cell r="X132" t="str">
            <v>N</v>
          </cell>
          <cell r="Y132" t="str">
            <v>Y</v>
          </cell>
          <cell r="Z132" t="str">
            <v>Y</v>
          </cell>
          <cell r="AA132" t="str">
            <v>Y</v>
          </cell>
          <cell r="AB132" t="str">
            <v>Y</v>
          </cell>
          <cell r="AC132" t="str">
            <v>Y</v>
          </cell>
          <cell r="AD132" t="str">
            <v>N</v>
          </cell>
          <cell r="AE132" t="str">
            <v>Y</v>
          </cell>
          <cell r="AF132" t="str">
            <v>Y</v>
          </cell>
          <cell r="AG132" t="str">
            <v>Y</v>
          </cell>
          <cell r="AH132" t="str">
            <v>N</v>
          </cell>
          <cell r="AI132" t="str">
            <v>Y</v>
          </cell>
          <cell r="AJ132" t="str">
            <v>Y</v>
          </cell>
          <cell r="AK132" t="str">
            <v>N</v>
          </cell>
          <cell r="AL132" t="str">
            <v>N</v>
          </cell>
          <cell r="AM132" t="str">
            <v>N</v>
          </cell>
          <cell r="AN132" t="str">
            <v>N</v>
          </cell>
          <cell r="AO132" t="str">
            <v>N</v>
          </cell>
          <cell r="AP132" t="str">
            <v>N</v>
          </cell>
          <cell r="AQ132" t="str">
            <v>Y</v>
          </cell>
          <cell r="AR132" t="str">
            <v>N</v>
          </cell>
          <cell r="AS132" t="str">
            <v>N</v>
          </cell>
          <cell r="AT132">
            <v>2089</v>
          </cell>
          <cell r="AU132" t="str">
            <v>Not</v>
          </cell>
          <cell r="AV132" t="str">
            <v>Y</v>
          </cell>
          <cell r="AW132" t="str">
            <v>N</v>
          </cell>
        </row>
        <row r="133">
          <cell r="A133" t="str">
            <v>COUNTY OF WARREN</v>
          </cell>
          <cell r="B133" t="str">
            <v>Y</v>
          </cell>
          <cell r="C133" t="str">
            <v>Y</v>
          </cell>
          <cell r="D133" t="str">
            <v>Y</v>
          </cell>
          <cell r="E133" t="str">
            <v>Y</v>
          </cell>
          <cell r="F133" t="str">
            <v>N</v>
          </cell>
          <cell r="G133" t="str">
            <v>Y</v>
          </cell>
          <cell r="H133" t="str">
            <v>Y</v>
          </cell>
          <cell r="I133" t="str">
            <v>Y</v>
          </cell>
          <cell r="J133" t="str">
            <v>N</v>
          </cell>
          <cell r="K133" t="str">
            <v>Y</v>
          </cell>
          <cell r="L133" t="str">
            <v>N</v>
          </cell>
          <cell r="M133" t="str">
            <v>Y</v>
          </cell>
          <cell r="N133" t="str">
            <v>N</v>
          </cell>
          <cell r="O133" t="str">
            <v>N</v>
          </cell>
          <cell r="P133" t="str">
            <v>N</v>
          </cell>
          <cell r="Q133" t="str">
            <v>N</v>
          </cell>
          <cell r="R133" t="str">
            <v>N</v>
          </cell>
          <cell r="S133" t="str">
            <v>N</v>
          </cell>
          <cell r="T133" t="str">
            <v>N</v>
          </cell>
          <cell r="U133" t="str">
            <v>Y</v>
          </cell>
          <cell r="V133" t="str">
            <v>N</v>
          </cell>
          <cell r="W133" t="str">
            <v>N</v>
          </cell>
          <cell r="X133" t="str">
            <v>N</v>
          </cell>
          <cell r="Y133" t="str">
            <v>Y</v>
          </cell>
          <cell r="Z133" t="str">
            <v>Y</v>
          </cell>
          <cell r="AA133" t="str">
            <v>Y</v>
          </cell>
          <cell r="AB133" t="str">
            <v>Y</v>
          </cell>
          <cell r="AC133" t="str">
            <v>Y</v>
          </cell>
          <cell r="AD133" t="str">
            <v>N</v>
          </cell>
          <cell r="AE133" t="str">
            <v>Y</v>
          </cell>
          <cell r="AF133" t="str">
            <v>Y</v>
          </cell>
          <cell r="AG133" t="str">
            <v>Y</v>
          </cell>
          <cell r="AH133" t="str">
            <v>Y</v>
          </cell>
          <cell r="AI133" t="str">
            <v>N</v>
          </cell>
          <cell r="AJ133" t="str">
            <v>Y</v>
          </cell>
          <cell r="AK133" t="str">
            <v>N</v>
          </cell>
          <cell r="AL133" t="str">
            <v>Y</v>
          </cell>
          <cell r="AM133" t="str">
            <v>N</v>
          </cell>
          <cell r="AN133" t="str">
            <v>N</v>
          </cell>
          <cell r="AO133" t="str">
            <v>N</v>
          </cell>
          <cell r="AP133" t="str">
            <v>N</v>
          </cell>
          <cell r="AQ133" t="str">
            <v>N</v>
          </cell>
          <cell r="AR133" t="str">
            <v>N</v>
          </cell>
          <cell r="AS133" t="str">
            <v>Y</v>
          </cell>
          <cell r="AT133">
            <v>2090</v>
          </cell>
          <cell r="AU133" t="str">
            <v>Not</v>
          </cell>
          <cell r="AV133" t="str">
            <v>Y</v>
          </cell>
          <cell r="AW133" t="str">
            <v>N</v>
          </cell>
        </row>
        <row r="134">
          <cell r="A134" t="str">
            <v>COUNTY OF WASHINGTON</v>
          </cell>
          <cell r="B134" t="str">
            <v>Y</v>
          </cell>
          <cell r="C134" t="str">
            <v>Y</v>
          </cell>
          <cell r="D134" t="str">
            <v>Y</v>
          </cell>
          <cell r="E134" t="str">
            <v>Y</v>
          </cell>
          <cell r="F134" t="str">
            <v>N</v>
          </cell>
          <cell r="G134" t="str">
            <v>Y</v>
          </cell>
          <cell r="H134" t="str">
            <v>Y</v>
          </cell>
          <cell r="I134" t="str">
            <v>N</v>
          </cell>
          <cell r="J134" t="str">
            <v>Y</v>
          </cell>
          <cell r="K134" t="str">
            <v>Y</v>
          </cell>
          <cell r="L134" t="str">
            <v>Y</v>
          </cell>
          <cell r="M134" t="str">
            <v>Y</v>
          </cell>
          <cell r="N134" t="str">
            <v>N</v>
          </cell>
          <cell r="O134" t="str">
            <v>N</v>
          </cell>
          <cell r="P134" t="str">
            <v>Y</v>
          </cell>
          <cell r="Q134" t="str">
            <v>N</v>
          </cell>
          <cell r="R134" t="str">
            <v>N</v>
          </cell>
          <cell r="S134" t="str">
            <v>N</v>
          </cell>
          <cell r="T134" t="str">
            <v>N</v>
          </cell>
          <cell r="U134" t="str">
            <v>Y</v>
          </cell>
          <cell r="V134" t="str">
            <v>N</v>
          </cell>
          <cell r="W134" t="str">
            <v>N</v>
          </cell>
          <cell r="X134" t="str">
            <v>N</v>
          </cell>
          <cell r="Y134" t="str">
            <v>Y</v>
          </cell>
          <cell r="Z134" t="str">
            <v>Y</v>
          </cell>
          <cell r="AA134" t="str">
            <v>Y</v>
          </cell>
          <cell r="AB134" t="str">
            <v>Y</v>
          </cell>
          <cell r="AC134" t="str">
            <v>Y</v>
          </cell>
          <cell r="AD134" t="str">
            <v>N</v>
          </cell>
          <cell r="AE134" t="str">
            <v>Y</v>
          </cell>
          <cell r="AF134" t="str">
            <v>N</v>
          </cell>
          <cell r="AG134" t="str">
            <v>S</v>
          </cell>
          <cell r="AH134" t="str">
            <v>N</v>
          </cell>
          <cell r="AI134" t="str">
            <v>N</v>
          </cell>
          <cell r="AJ134" t="str">
            <v>Y</v>
          </cell>
          <cell r="AK134" t="str">
            <v>N</v>
          </cell>
          <cell r="AL134" t="str">
            <v>N</v>
          </cell>
          <cell r="AM134" t="str">
            <v>N</v>
          </cell>
          <cell r="AN134" t="str">
            <v>N</v>
          </cell>
          <cell r="AO134" t="str">
            <v>Y</v>
          </cell>
          <cell r="AP134" t="str">
            <v>N</v>
          </cell>
          <cell r="AQ134" t="str">
            <v>Y</v>
          </cell>
          <cell r="AR134" t="str">
            <v>N</v>
          </cell>
          <cell r="AS134" t="str">
            <v>N</v>
          </cell>
          <cell r="AT134">
            <v>2091</v>
          </cell>
          <cell r="AU134" t="str">
            <v>Not</v>
          </cell>
          <cell r="AV134" t="str">
            <v>Y</v>
          </cell>
          <cell r="AW134" t="str">
            <v>Y</v>
          </cell>
        </row>
        <row r="135">
          <cell r="A135" t="str">
            <v>COUNTY OF WESTMORELAND</v>
          </cell>
          <cell r="B135" t="str">
            <v>Y</v>
          </cell>
          <cell r="C135" t="str">
            <v>Y</v>
          </cell>
          <cell r="D135" t="str">
            <v>Y</v>
          </cell>
          <cell r="E135" t="str">
            <v>Y</v>
          </cell>
          <cell r="F135" t="str">
            <v>Y</v>
          </cell>
          <cell r="G135" t="str">
            <v>Y</v>
          </cell>
          <cell r="H135" t="str">
            <v>N</v>
          </cell>
          <cell r="I135" t="str">
            <v>N</v>
          </cell>
          <cell r="J135" t="str">
            <v>N</v>
          </cell>
          <cell r="K135" t="str">
            <v>Y</v>
          </cell>
          <cell r="L135" t="str">
            <v>Y</v>
          </cell>
          <cell r="M135" t="str">
            <v>Y</v>
          </cell>
          <cell r="N135" t="str">
            <v>N</v>
          </cell>
          <cell r="O135" t="str">
            <v>N</v>
          </cell>
          <cell r="P135" t="str">
            <v>N</v>
          </cell>
          <cell r="Q135" t="str">
            <v>N</v>
          </cell>
          <cell r="R135" t="str">
            <v>N</v>
          </cell>
          <cell r="S135" t="str">
            <v>N</v>
          </cell>
          <cell r="T135" t="str">
            <v>N</v>
          </cell>
          <cell r="U135" t="str">
            <v>N</v>
          </cell>
          <cell r="V135" t="str">
            <v>N</v>
          </cell>
          <cell r="W135" t="str">
            <v>N</v>
          </cell>
          <cell r="X135" t="str">
            <v>N</v>
          </cell>
          <cell r="Y135" t="str">
            <v>N</v>
          </cell>
          <cell r="Z135" t="str">
            <v>Y</v>
          </cell>
          <cell r="AA135" t="str">
            <v>Y</v>
          </cell>
          <cell r="AB135" t="str">
            <v>N</v>
          </cell>
          <cell r="AC135" t="str">
            <v>Y</v>
          </cell>
          <cell r="AD135" t="str">
            <v>N</v>
          </cell>
          <cell r="AE135" t="str">
            <v>N</v>
          </cell>
          <cell r="AF135" t="str">
            <v>Y</v>
          </cell>
          <cell r="AG135" t="str">
            <v>S</v>
          </cell>
          <cell r="AH135" t="str">
            <v>N</v>
          </cell>
          <cell r="AI135" t="str">
            <v>N</v>
          </cell>
          <cell r="AJ135" t="str">
            <v>Y</v>
          </cell>
          <cell r="AK135" t="str">
            <v>N</v>
          </cell>
          <cell r="AL135" t="str">
            <v>N</v>
          </cell>
          <cell r="AM135" t="str">
            <v>N</v>
          </cell>
          <cell r="AN135" t="str">
            <v>N</v>
          </cell>
          <cell r="AO135" t="str">
            <v>Y</v>
          </cell>
          <cell r="AP135" t="str">
            <v>Y</v>
          </cell>
          <cell r="AQ135" t="str">
            <v>Y</v>
          </cell>
          <cell r="AR135" t="str">
            <v>N</v>
          </cell>
          <cell r="AS135" t="str">
            <v>Y</v>
          </cell>
          <cell r="AT135">
            <v>2092</v>
          </cell>
          <cell r="AU135" t="str">
            <v>Not</v>
          </cell>
          <cell r="AV135" t="str">
            <v>Y</v>
          </cell>
          <cell r="AW135" t="str">
            <v>N</v>
          </cell>
        </row>
        <row r="136">
          <cell r="A136" t="str">
            <v>COUNTY OF WISE</v>
          </cell>
          <cell r="B136" t="str">
            <v>Y</v>
          </cell>
          <cell r="C136" t="str">
            <v>Y</v>
          </cell>
          <cell r="D136" t="str">
            <v>Y</v>
          </cell>
          <cell r="E136" t="str">
            <v>Y</v>
          </cell>
          <cell r="F136" t="str">
            <v>Y</v>
          </cell>
          <cell r="G136" t="str">
            <v>Y</v>
          </cell>
          <cell r="H136" t="str">
            <v>Y</v>
          </cell>
          <cell r="I136" t="str">
            <v>Y</v>
          </cell>
          <cell r="J136" t="str">
            <v>Y</v>
          </cell>
          <cell r="K136" t="str">
            <v>Y</v>
          </cell>
          <cell r="L136" t="str">
            <v>N</v>
          </cell>
          <cell r="M136" t="str">
            <v>Y</v>
          </cell>
          <cell r="N136" t="str">
            <v>N</v>
          </cell>
          <cell r="O136" t="str">
            <v>N</v>
          </cell>
          <cell r="P136" t="str">
            <v>N</v>
          </cell>
          <cell r="Q136" t="str">
            <v>N</v>
          </cell>
          <cell r="R136" t="str">
            <v>Y</v>
          </cell>
          <cell r="S136" t="str">
            <v>Y</v>
          </cell>
          <cell r="T136" t="str">
            <v>Y</v>
          </cell>
          <cell r="U136" t="str">
            <v>Y</v>
          </cell>
          <cell r="V136" t="str">
            <v>N</v>
          </cell>
          <cell r="W136" t="str">
            <v>Y</v>
          </cell>
          <cell r="X136" t="str">
            <v>N</v>
          </cell>
          <cell r="Y136" t="str">
            <v>Y</v>
          </cell>
          <cell r="Z136" t="str">
            <v>Y</v>
          </cell>
          <cell r="AA136" t="str">
            <v>Y</v>
          </cell>
          <cell r="AB136" t="str">
            <v>Y</v>
          </cell>
          <cell r="AC136" t="str">
            <v>Y</v>
          </cell>
          <cell r="AD136" t="str">
            <v>N</v>
          </cell>
          <cell r="AE136" t="str">
            <v>Y</v>
          </cell>
          <cell r="AF136" t="str">
            <v>N</v>
          </cell>
          <cell r="AG136" t="str">
            <v>S</v>
          </cell>
          <cell r="AH136" t="str">
            <v>N</v>
          </cell>
          <cell r="AI136" t="str">
            <v>Y</v>
          </cell>
          <cell r="AJ136" t="str">
            <v>Y</v>
          </cell>
          <cell r="AK136" t="str">
            <v>N</v>
          </cell>
          <cell r="AL136" t="str">
            <v>Y</v>
          </cell>
          <cell r="AM136" t="str">
            <v>N</v>
          </cell>
          <cell r="AN136" t="str">
            <v>Y</v>
          </cell>
          <cell r="AO136" t="str">
            <v>N</v>
          </cell>
          <cell r="AP136" t="str">
            <v>Y</v>
          </cell>
          <cell r="AQ136" t="str">
            <v>Y</v>
          </cell>
          <cell r="AR136" t="str">
            <v>N</v>
          </cell>
          <cell r="AS136" t="str">
            <v>N</v>
          </cell>
          <cell r="AT136">
            <v>2093</v>
          </cell>
          <cell r="AU136" t="str">
            <v>Not</v>
          </cell>
          <cell r="AV136" t="str">
            <v>Y</v>
          </cell>
          <cell r="AW136" t="str">
            <v>N</v>
          </cell>
        </row>
        <row r="137">
          <cell r="A137" t="str">
            <v>COUNTY OF WYTHE</v>
          </cell>
          <cell r="B137" t="str">
            <v>Y</v>
          </cell>
          <cell r="C137" t="str">
            <v>Y</v>
          </cell>
          <cell r="D137" t="str">
            <v>Y</v>
          </cell>
          <cell r="E137" t="str">
            <v>Y</v>
          </cell>
          <cell r="F137" t="str">
            <v>Y</v>
          </cell>
          <cell r="G137" t="str">
            <v>Y</v>
          </cell>
          <cell r="H137" t="str">
            <v>Y</v>
          </cell>
          <cell r="I137" t="str">
            <v>N</v>
          </cell>
          <cell r="J137" t="str">
            <v>Y</v>
          </cell>
          <cell r="K137" t="str">
            <v>Y</v>
          </cell>
          <cell r="L137" t="str">
            <v>Y</v>
          </cell>
          <cell r="M137" t="str">
            <v>Y</v>
          </cell>
          <cell r="N137" t="str">
            <v>N</v>
          </cell>
          <cell r="O137" t="str">
            <v>N</v>
          </cell>
          <cell r="P137" t="str">
            <v>Y</v>
          </cell>
          <cell r="Q137" t="str">
            <v>Y</v>
          </cell>
          <cell r="R137" t="str">
            <v>N</v>
          </cell>
          <cell r="S137" t="str">
            <v>N</v>
          </cell>
          <cell r="T137" t="str">
            <v>N</v>
          </cell>
          <cell r="U137" t="str">
            <v>Y</v>
          </cell>
          <cell r="V137" t="str">
            <v>N</v>
          </cell>
          <cell r="W137" t="str">
            <v>N</v>
          </cell>
          <cell r="X137" t="str">
            <v>Y</v>
          </cell>
          <cell r="Y137" t="str">
            <v>Y</v>
          </cell>
          <cell r="Z137" t="str">
            <v>Y</v>
          </cell>
          <cell r="AA137" t="str">
            <v>Y</v>
          </cell>
          <cell r="AB137" t="str">
            <v>N</v>
          </cell>
          <cell r="AC137" t="str">
            <v>Y</v>
          </cell>
          <cell r="AD137" t="str">
            <v>N</v>
          </cell>
          <cell r="AE137" t="str">
            <v>N</v>
          </cell>
          <cell r="AF137" t="str">
            <v>N</v>
          </cell>
          <cell r="AG137" t="str">
            <v>S</v>
          </cell>
          <cell r="AH137" t="str">
            <v>N</v>
          </cell>
          <cell r="AI137" t="str">
            <v>N</v>
          </cell>
          <cell r="AJ137" t="str">
            <v>Y</v>
          </cell>
          <cell r="AK137" t="str">
            <v>N</v>
          </cell>
          <cell r="AL137" t="str">
            <v>Y</v>
          </cell>
          <cell r="AM137" t="str">
            <v>N</v>
          </cell>
          <cell r="AN137" t="str">
            <v>N</v>
          </cell>
          <cell r="AO137" t="str">
            <v>N</v>
          </cell>
          <cell r="AP137" t="str">
            <v>N</v>
          </cell>
          <cell r="AQ137" t="str">
            <v>N</v>
          </cell>
          <cell r="AR137" t="str">
            <v>N</v>
          </cell>
          <cell r="AS137" t="str">
            <v>N</v>
          </cell>
          <cell r="AT137">
            <v>2094</v>
          </cell>
          <cell r="AU137" t="str">
            <v>Not</v>
          </cell>
          <cell r="AV137" t="str">
            <v>Y</v>
          </cell>
          <cell r="AW137" t="str">
            <v>N</v>
          </cell>
        </row>
        <row r="138">
          <cell r="A138" t="str">
            <v>COUNTY OF YORK</v>
          </cell>
          <cell r="B138" t="str">
            <v>Y</v>
          </cell>
          <cell r="C138" t="str">
            <v>Y</v>
          </cell>
          <cell r="D138" t="str">
            <v>Y</v>
          </cell>
          <cell r="E138" t="str">
            <v>Y</v>
          </cell>
          <cell r="F138" t="str">
            <v>N</v>
          </cell>
          <cell r="G138" t="str">
            <v>Y</v>
          </cell>
          <cell r="H138" t="str">
            <v>N</v>
          </cell>
          <cell r="I138" t="str">
            <v>Y</v>
          </cell>
          <cell r="J138" t="str">
            <v>Y</v>
          </cell>
          <cell r="K138" t="str">
            <v>Y</v>
          </cell>
          <cell r="L138" t="str">
            <v>Y</v>
          </cell>
          <cell r="M138" t="str">
            <v>Y</v>
          </cell>
          <cell r="N138" t="str">
            <v>N</v>
          </cell>
          <cell r="O138" t="str">
            <v>N</v>
          </cell>
          <cell r="P138" t="str">
            <v>Y</v>
          </cell>
          <cell r="Q138" t="str">
            <v>Y</v>
          </cell>
          <cell r="R138" t="str">
            <v>N</v>
          </cell>
          <cell r="S138" t="str">
            <v>N</v>
          </cell>
          <cell r="T138" t="str">
            <v>N</v>
          </cell>
          <cell r="U138" t="str">
            <v>Y</v>
          </cell>
          <cell r="V138" t="str">
            <v>N</v>
          </cell>
          <cell r="W138" t="str">
            <v>N</v>
          </cell>
          <cell r="X138" t="str">
            <v>N</v>
          </cell>
          <cell r="Y138" t="str">
            <v>Y</v>
          </cell>
          <cell r="Z138" t="str">
            <v>Y</v>
          </cell>
          <cell r="AA138" t="str">
            <v>Y</v>
          </cell>
          <cell r="AB138" t="str">
            <v>N</v>
          </cell>
          <cell r="AC138" t="str">
            <v>Y</v>
          </cell>
          <cell r="AD138" t="str">
            <v>N</v>
          </cell>
          <cell r="AE138" t="str">
            <v>N</v>
          </cell>
          <cell r="AF138" t="str">
            <v>N</v>
          </cell>
          <cell r="AG138" t="str">
            <v>Y</v>
          </cell>
          <cell r="AH138" t="str">
            <v>N</v>
          </cell>
          <cell r="AI138" t="str">
            <v>N</v>
          </cell>
          <cell r="AJ138" t="str">
            <v>Y</v>
          </cell>
          <cell r="AK138" t="str">
            <v>N</v>
          </cell>
          <cell r="AL138" t="str">
            <v>Y</v>
          </cell>
          <cell r="AM138" t="str">
            <v>N</v>
          </cell>
          <cell r="AN138" t="str">
            <v>N</v>
          </cell>
          <cell r="AO138" t="str">
            <v>N</v>
          </cell>
          <cell r="AP138" t="str">
            <v>N</v>
          </cell>
          <cell r="AQ138" t="str">
            <v>N</v>
          </cell>
          <cell r="AR138" t="str">
            <v>N</v>
          </cell>
          <cell r="AS138" t="str">
            <v>Y</v>
          </cell>
          <cell r="AT138">
            <v>2095</v>
          </cell>
          <cell r="AU138" t="str">
            <v>Not</v>
          </cell>
          <cell r="AV138" t="str">
            <v>Y</v>
          </cell>
          <cell r="AW138" t="str">
            <v>N</v>
          </cell>
        </row>
        <row r="139">
          <cell r="A139" t="str">
            <v>TOWN OF ABINGDON</v>
          </cell>
          <cell r="B139" t="str">
            <v>Y</v>
          </cell>
          <cell r="C139" t="str">
            <v>Y</v>
          </cell>
          <cell r="D139" t="str">
            <v>Y</v>
          </cell>
          <cell r="E139" t="str">
            <v>Y</v>
          </cell>
          <cell r="F139" t="str">
            <v>N</v>
          </cell>
          <cell r="G139" t="str">
            <v>Y</v>
          </cell>
          <cell r="H139" t="str">
            <v>Y</v>
          </cell>
          <cell r="I139" t="str">
            <v>Y</v>
          </cell>
          <cell r="J139" t="str">
            <v>Y</v>
          </cell>
          <cell r="K139" t="str">
            <v>Y</v>
          </cell>
          <cell r="L139" t="str">
            <v>Y</v>
          </cell>
          <cell r="M139" t="str">
            <v>N</v>
          </cell>
          <cell r="N139" t="str">
            <v>N</v>
          </cell>
          <cell r="O139" t="str">
            <v>N</v>
          </cell>
          <cell r="P139" t="str">
            <v>Y</v>
          </cell>
          <cell r="Q139" t="str">
            <v>Y</v>
          </cell>
          <cell r="R139" t="str">
            <v>N</v>
          </cell>
          <cell r="S139" t="str">
            <v>N</v>
          </cell>
          <cell r="T139" t="str">
            <v>N</v>
          </cell>
          <cell r="U139" t="str">
            <v>N</v>
          </cell>
          <cell r="V139" t="str">
            <v>N</v>
          </cell>
          <cell r="W139" t="str">
            <v>N</v>
          </cell>
          <cell r="X139" t="str">
            <v>N</v>
          </cell>
          <cell r="Y139" t="str">
            <v>Y</v>
          </cell>
          <cell r="Z139" t="str">
            <v>N</v>
          </cell>
          <cell r="AA139" t="str">
            <v>N</v>
          </cell>
          <cell r="AB139" t="str">
            <v>N</v>
          </cell>
          <cell r="AC139" t="str">
            <v>N</v>
          </cell>
          <cell r="AD139" t="str">
            <v>Y</v>
          </cell>
          <cell r="AE139" t="str">
            <v>N</v>
          </cell>
          <cell r="AF139" t="str">
            <v>N</v>
          </cell>
          <cell r="AG139" t="str">
            <v>Y</v>
          </cell>
          <cell r="AH139" t="str">
            <v>N</v>
          </cell>
          <cell r="AI139" t="str">
            <v>N</v>
          </cell>
          <cell r="AJ139" t="str">
            <v>N</v>
          </cell>
          <cell r="AK139" t="str">
            <v>Y</v>
          </cell>
          <cell r="AL139" t="str">
            <v>N</v>
          </cell>
          <cell r="AM139" t="str">
            <v>N</v>
          </cell>
          <cell r="AN139" t="str">
            <v>N</v>
          </cell>
          <cell r="AO139" t="str">
            <v>N</v>
          </cell>
          <cell r="AP139" t="str">
            <v>N</v>
          </cell>
          <cell r="AQ139" t="str">
            <v>N</v>
          </cell>
          <cell r="AR139" t="str">
            <v>N</v>
          </cell>
          <cell r="AS139" t="str">
            <v>N</v>
          </cell>
          <cell r="AT139">
            <v>3001</v>
          </cell>
          <cell r="AU139" t="str">
            <v>Town</v>
          </cell>
          <cell r="AV139" t="str">
            <v>N</v>
          </cell>
          <cell r="AW139" t="str">
            <v>N</v>
          </cell>
        </row>
        <row r="140">
          <cell r="A140" t="str">
            <v>TOWN OF ASHLAND</v>
          </cell>
          <cell r="B140" t="str">
            <v>Y</v>
          </cell>
          <cell r="C140" t="str">
            <v>Y</v>
          </cell>
          <cell r="D140" t="str">
            <v>Y</v>
          </cell>
          <cell r="E140" t="str">
            <v>Y</v>
          </cell>
          <cell r="F140" t="str">
            <v>N</v>
          </cell>
          <cell r="G140" t="str">
            <v>Y</v>
          </cell>
          <cell r="H140" t="str">
            <v>Y</v>
          </cell>
          <cell r="I140" t="str">
            <v>Y</v>
          </cell>
          <cell r="J140" t="str">
            <v>Y</v>
          </cell>
          <cell r="K140" t="str">
            <v>Y</v>
          </cell>
          <cell r="L140" t="str">
            <v>Y</v>
          </cell>
          <cell r="M140" t="str">
            <v>N</v>
          </cell>
          <cell r="N140" t="str">
            <v>N</v>
          </cell>
          <cell r="O140" t="str">
            <v>N</v>
          </cell>
          <cell r="P140" t="str">
            <v>Y</v>
          </cell>
          <cell r="Q140" t="str">
            <v>Y</v>
          </cell>
          <cell r="R140" t="str">
            <v>N</v>
          </cell>
          <cell r="S140" t="str">
            <v>N</v>
          </cell>
          <cell r="T140" t="str">
            <v>N</v>
          </cell>
          <cell r="U140" t="str">
            <v>N</v>
          </cell>
          <cell r="V140" t="str">
            <v>N</v>
          </cell>
          <cell r="W140" t="str">
            <v>N</v>
          </cell>
          <cell r="X140" t="str">
            <v>Y</v>
          </cell>
          <cell r="Y140" t="str">
            <v>Y</v>
          </cell>
          <cell r="Z140" t="str">
            <v>N</v>
          </cell>
          <cell r="AA140" t="str">
            <v>N</v>
          </cell>
          <cell r="AB140" t="str">
            <v>N</v>
          </cell>
          <cell r="AC140" t="str">
            <v>N</v>
          </cell>
          <cell r="AD140" t="str">
            <v>Y</v>
          </cell>
          <cell r="AE140" t="str">
            <v>N</v>
          </cell>
          <cell r="AF140" t="str">
            <v>N</v>
          </cell>
          <cell r="AG140" t="str">
            <v>S</v>
          </cell>
          <cell r="AH140" t="str">
            <v>N</v>
          </cell>
          <cell r="AI140" t="str">
            <v>N</v>
          </cell>
          <cell r="AJ140" t="str">
            <v>N</v>
          </cell>
          <cell r="AK140" t="str">
            <v>Y</v>
          </cell>
          <cell r="AL140" t="str">
            <v>Y</v>
          </cell>
          <cell r="AM140" t="str">
            <v>N</v>
          </cell>
          <cell r="AN140" t="str">
            <v>N</v>
          </cell>
          <cell r="AO140" t="str">
            <v>N</v>
          </cell>
          <cell r="AP140" t="str">
            <v>N</v>
          </cell>
          <cell r="AQ140" t="str">
            <v>N</v>
          </cell>
          <cell r="AR140" t="str">
            <v>N</v>
          </cell>
          <cell r="AS140" t="str">
            <v>N</v>
          </cell>
          <cell r="AT140">
            <v>3002</v>
          </cell>
          <cell r="AU140" t="str">
            <v>Town</v>
          </cell>
          <cell r="AV140" t="str">
            <v>N</v>
          </cell>
          <cell r="AW140" t="str">
            <v>N</v>
          </cell>
        </row>
        <row r="141">
          <cell r="A141" t="str">
            <v>TOWN OF BIG STONE GAP</v>
          </cell>
          <cell r="B141" t="str">
            <v>Y</v>
          </cell>
          <cell r="C141" t="str">
            <v>Y</v>
          </cell>
          <cell r="D141" t="str">
            <v>N</v>
          </cell>
          <cell r="E141" t="str">
            <v>Y</v>
          </cell>
          <cell r="F141" t="str">
            <v>N</v>
          </cell>
          <cell r="G141" t="str">
            <v>Y</v>
          </cell>
          <cell r="H141" t="str">
            <v>Y</v>
          </cell>
          <cell r="I141" t="str">
            <v>Y</v>
          </cell>
          <cell r="J141" t="str">
            <v>N</v>
          </cell>
          <cell r="K141" t="str">
            <v>Y</v>
          </cell>
          <cell r="L141" t="str">
            <v>Y</v>
          </cell>
          <cell r="M141" t="str">
            <v>N</v>
          </cell>
          <cell r="N141" t="str">
            <v>N</v>
          </cell>
          <cell r="O141" t="str">
            <v>N</v>
          </cell>
          <cell r="P141" t="str">
            <v>Y</v>
          </cell>
          <cell r="Q141" t="str">
            <v>Y</v>
          </cell>
          <cell r="R141" t="str">
            <v>N</v>
          </cell>
          <cell r="S141" t="str">
            <v>N</v>
          </cell>
          <cell r="T141" t="str">
            <v>N</v>
          </cell>
          <cell r="U141" t="str">
            <v>N</v>
          </cell>
          <cell r="V141" t="str">
            <v>N</v>
          </cell>
          <cell r="W141" t="str">
            <v>N</v>
          </cell>
          <cell r="X141" t="str">
            <v>N</v>
          </cell>
          <cell r="Y141" t="str">
            <v>Y</v>
          </cell>
          <cell r="Z141" t="str">
            <v>N</v>
          </cell>
          <cell r="AA141" t="str">
            <v>N</v>
          </cell>
          <cell r="AB141" t="str">
            <v>N</v>
          </cell>
          <cell r="AC141" t="str">
            <v>N</v>
          </cell>
          <cell r="AD141" t="str">
            <v>Y</v>
          </cell>
          <cell r="AE141" t="str">
            <v>N</v>
          </cell>
          <cell r="AF141" t="str">
            <v>N</v>
          </cell>
          <cell r="AG141" t="str">
            <v>S</v>
          </cell>
          <cell r="AH141" t="str">
            <v>N</v>
          </cell>
          <cell r="AI141" t="str">
            <v>N</v>
          </cell>
          <cell r="AJ141" t="str">
            <v>N</v>
          </cell>
          <cell r="AK141" t="str">
            <v>Y</v>
          </cell>
          <cell r="AL141" t="str">
            <v>Y</v>
          </cell>
          <cell r="AM141" t="str">
            <v>N</v>
          </cell>
          <cell r="AN141" t="str">
            <v>N</v>
          </cell>
          <cell r="AO141" t="str">
            <v>N</v>
          </cell>
          <cell r="AP141" t="str">
            <v>Y</v>
          </cell>
          <cell r="AQ141" t="str">
            <v>N</v>
          </cell>
          <cell r="AR141" t="str">
            <v>N</v>
          </cell>
          <cell r="AS141" t="str">
            <v>Y</v>
          </cell>
          <cell r="AT141">
            <v>3003</v>
          </cell>
          <cell r="AU141" t="str">
            <v>Town</v>
          </cell>
          <cell r="AV141" t="str">
            <v>N</v>
          </cell>
          <cell r="AW141" t="str">
            <v>N</v>
          </cell>
        </row>
        <row r="142">
          <cell r="A142" t="str">
            <v>TOWN OF BLACKSBURG</v>
          </cell>
          <cell r="B142" t="str">
            <v>Y</v>
          </cell>
          <cell r="C142" t="str">
            <v>Y</v>
          </cell>
          <cell r="D142" t="str">
            <v>N</v>
          </cell>
          <cell r="E142" t="str">
            <v>N</v>
          </cell>
          <cell r="F142" t="str">
            <v>N</v>
          </cell>
          <cell r="G142" t="str">
            <v>Y</v>
          </cell>
          <cell r="H142" t="str">
            <v>Y</v>
          </cell>
          <cell r="I142" t="str">
            <v>Y</v>
          </cell>
          <cell r="J142" t="str">
            <v>Y</v>
          </cell>
          <cell r="K142" t="str">
            <v>Y</v>
          </cell>
          <cell r="L142" t="str">
            <v>Y</v>
          </cell>
          <cell r="M142" t="str">
            <v>N</v>
          </cell>
          <cell r="N142" t="str">
            <v>Y</v>
          </cell>
          <cell r="O142" t="str">
            <v>N</v>
          </cell>
          <cell r="P142" t="str">
            <v>Y</v>
          </cell>
          <cell r="Q142" t="str">
            <v>Y</v>
          </cell>
          <cell r="R142" t="str">
            <v>N</v>
          </cell>
          <cell r="S142" t="str">
            <v>N</v>
          </cell>
          <cell r="T142" t="str">
            <v>N</v>
          </cell>
          <cell r="U142" t="str">
            <v>Y</v>
          </cell>
          <cell r="V142" t="str">
            <v>N</v>
          </cell>
          <cell r="W142" t="str">
            <v>N</v>
          </cell>
          <cell r="X142" t="str">
            <v>Y</v>
          </cell>
          <cell r="Y142" t="str">
            <v>Y</v>
          </cell>
          <cell r="Z142" t="str">
            <v>N</v>
          </cell>
          <cell r="AA142" t="str">
            <v>N</v>
          </cell>
          <cell r="AB142" t="str">
            <v>N</v>
          </cell>
          <cell r="AC142" t="str">
            <v>N</v>
          </cell>
          <cell r="AD142" t="str">
            <v>Y</v>
          </cell>
          <cell r="AE142" t="str">
            <v>N</v>
          </cell>
          <cell r="AF142" t="str">
            <v>N</v>
          </cell>
          <cell r="AG142" t="str">
            <v>P</v>
          </cell>
          <cell r="AH142" t="str">
            <v>N</v>
          </cell>
          <cell r="AI142" t="str">
            <v>N</v>
          </cell>
          <cell r="AJ142" t="str">
            <v>N</v>
          </cell>
          <cell r="AK142" t="str">
            <v>Y</v>
          </cell>
          <cell r="AL142" t="str">
            <v>N</v>
          </cell>
          <cell r="AM142" t="str">
            <v>Y</v>
          </cell>
          <cell r="AN142" t="str">
            <v>Y</v>
          </cell>
          <cell r="AO142" t="str">
            <v>N</v>
          </cell>
          <cell r="AP142" t="str">
            <v>N</v>
          </cell>
          <cell r="AQ142" t="str">
            <v>N</v>
          </cell>
          <cell r="AR142" t="str">
            <v>N</v>
          </cell>
          <cell r="AS142" t="str">
            <v>N</v>
          </cell>
          <cell r="AT142">
            <v>3004</v>
          </cell>
          <cell r="AU142" t="str">
            <v>Town</v>
          </cell>
          <cell r="AV142" t="str">
            <v>N</v>
          </cell>
          <cell r="AW142" t="str">
            <v>N</v>
          </cell>
        </row>
        <row r="143">
          <cell r="A143" t="str">
            <v>TOWN OF BLACKSTONE</v>
          </cell>
          <cell r="B143" t="str">
            <v>Y</v>
          </cell>
          <cell r="C143" t="str">
            <v>Y</v>
          </cell>
          <cell r="D143" t="str">
            <v>Y</v>
          </cell>
          <cell r="E143" t="str">
            <v>Y</v>
          </cell>
          <cell r="F143" t="str">
            <v>N</v>
          </cell>
          <cell r="G143" t="str">
            <v>Y</v>
          </cell>
          <cell r="H143" t="str">
            <v>N</v>
          </cell>
          <cell r="I143" t="str">
            <v>Y</v>
          </cell>
          <cell r="J143" t="str">
            <v>Y</v>
          </cell>
          <cell r="K143" t="str">
            <v>Y</v>
          </cell>
          <cell r="L143" t="str">
            <v>Y</v>
          </cell>
          <cell r="M143" t="str">
            <v>N</v>
          </cell>
          <cell r="N143" t="str">
            <v>N</v>
          </cell>
          <cell r="O143" t="str">
            <v>N</v>
          </cell>
          <cell r="P143" t="str">
            <v>N</v>
          </cell>
          <cell r="Q143" t="str">
            <v>Y</v>
          </cell>
          <cell r="R143" t="str">
            <v>N</v>
          </cell>
          <cell r="S143" t="str">
            <v>N</v>
          </cell>
          <cell r="T143" t="str">
            <v>N</v>
          </cell>
          <cell r="U143" t="str">
            <v>N</v>
          </cell>
          <cell r="V143" t="str">
            <v>N</v>
          </cell>
          <cell r="W143" t="str">
            <v>N</v>
          </cell>
          <cell r="X143" t="str">
            <v>N</v>
          </cell>
          <cell r="Y143" t="str">
            <v>N</v>
          </cell>
          <cell r="Z143" t="str">
            <v>N</v>
          </cell>
          <cell r="AA143" t="str">
            <v>N</v>
          </cell>
          <cell r="AB143" t="str">
            <v>N</v>
          </cell>
          <cell r="AC143" t="str">
            <v>N</v>
          </cell>
          <cell r="AD143" t="str">
            <v>Y</v>
          </cell>
          <cell r="AE143" t="str">
            <v>N</v>
          </cell>
          <cell r="AF143" t="str">
            <v>N</v>
          </cell>
          <cell r="AG143" t="str">
            <v>S</v>
          </cell>
          <cell r="AH143" t="str">
            <v>N</v>
          </cell>
          <cell r="AI143" t="str">
            <v>N</v>
          </cell>
          <cell r="AJ143" t="str">
            <v>N</v>
          </cell>
          <cell r="AK143" t="str">
            <v>Y</v>
          </cell>
          <cell r="AL143" t="str">
            <v>Y</v>
          </cell>
          <cell r="AM143" t="str">
            <v>N</v>
          </cell>
          <cell r="AN143" t="str">
            <v>N</v>
          </cell>
          <cell r="AO143" t="str">
            <v>N</v>
          </cell>
          <cell r="AP143" t="str">
            <v>N</v>
          </cell>
          <cell r="AQ143" t="str">
            <v>N</v>
          </cell>
          <cell r="AR143" t="str">
            <v>N</v>
          </cell>
          <cell r="AS143" t="str">
            <v>Y</v>
          </cell>
          <cell r="AT143">
            <v>3005</v>
          </cell>
          <cell r="AU143" t="str">
            <v>Town</v>
          </cell>
          <cell r="AV143" t="str">
            <v>N</v>
          </cell>
          <cell r="AW143" t="str">
            <v>N</v>
          </cell>
        </row>
        <row r="144">
          <cell r="A144" t="str">
            <v>TOWN OF BLUEFIELD</v>
          </cell>
          <cell r="B144" t="str">
            <v>Y</v>
          </cell>
          <cell r="C144" t="str">
            <v>Y</v>
          </cell>
          <cell r="D144" t="str">
            <v>Y</v>
          </cell>
          <cell r="E144" t="str">
            <v>Y</v>
          </cell>
          <cell r="F144" t="str">
            <v>N</v>
          </cell>
          <cell r="G144" t="str">
            <v>Y</v>
          </cell>
          <cell r="H144" t="str">
            <v>N</v>
          </cell>
          <cell r="I144" t="str">
            <v>Y</v>
          </cell>
          <cell r="J144" t="str">
            <v>Y</v>
          </cell>
          <cell r="K144" t="str">
            <v>Y</v>
          </cell>
          <cell r="L144" t="str">
            <v>Y</v>
          </cell>
          <cell r="M144" t="str">
            <v>N</v>
          </cell>
          <cell r="N144" t="str">
            <v>Y</v>
          </cell>
          <cell r="O144" t="str">
            <v>N</v>
          </cell>
          <cell r="P144" t="str">
            <v>N</v>
          </cell>
          <cell r="Q144" t="str">
            <v>Y</v>
          </cell>
          <cell r="R144" t="str">
            <v>N</v>
          </cell>
          <cell r="S144" t="str">
            <v>N</v>
          </cell>
          <cell r="T144" t="str">
            <v>N</v>
          </cell>
          <cell r="U144" t="str">
            <v>N</v>
          </cell>
          <cell r="V144" t="str">
            <v>N</v>
          </cell>
          <cell r="W144" t="str">
            <v>N</v>
          </cell>
          <cell r="X144" t="str">
            <v>N</v>
          </cell>
          <cell r="Y144" t="str">
            <v>Y</v>
          </cell>
          <cell r="Z144" t="str">
            <v>N</v>
          </cell>
          <cell r="AA144" t="str">
            <v>N</v>
          </cell>
          <cell r="AB144" t="str">
            <v>N</v>
          </cell>
          <cell r="AC144" t="str">
            <v>N</v>
          </cell>
          <cell r="AD144" t="str">
            <v>Y</v>
          </cell>
          <cell r="AE144" t="str">
            <v>N</v>
          </cell>
          <cell r="AF144" t="str">
            <v>N</v>
          </cell>
          <cell r="AG144" t="str">
            <v>Y</v>
          </cell>
          <cell r="AH144" t="str">
            <v>N</v>
          </cell>
          <cell r="AI144" t="str">
            <v>N</v>
          </cell>
          <cell r="AJ144" t="str">
            <v>N</v>
          </cell>
          <cell r="AK144" t="str">
            <v>Y</v>
          </cell>
          <cell r="AL144" t="str">
            <v>Y</v>
          </cell>
          <cell r="AM144" t="str">
            <v>N</v>
          </cell>
          <cell r="AN144" t="str">
            <v>N</v>
          </cell>
          <cell r="AO144" t="str">
            <v>N</v>
          </cell>
          <cell r="AP144" t="str">
            <v>N</v>
          </cell>
          <cell r="AQ144" t="str">
            <v>N</v>
          </cell>
          <cell r="AR144" t="str">
            <v>Y</v>
          </cell>
          <cell r="AS144" t="str">
            <v>N</v>
          </cell>
          <cell r="AT144">
            <v>3006</v>
          </cell>
          <cell r="AU144" t="str">
            <v>Town</v>
          </cell>
          <cell r="AV144" t="str">
            <v>N</v>
          </cell>
          <cell r="AW144" t="str">
            <v>N</v>
          </cell>
        </row>
        <row r="145">
          <cell r="A145" t="str">
            <v>TOWN OF BRIDGEWATER</v>
          </cell>
          <cell r="B145" t="str">
            <v>Y</v>
          </cell>
          <cell r="C145" t="str">
            <v>Y</v>
          </cell>
          <cell r="D145" t="str">
            <v>Y</v>
          </cell>
          <cell r="E145" t="str">
            <v>Y</v>
          </cell>
          <cell r="F145" t="str">
            <v>N</v>
          </cell>
          <cell r="G145" t="str">
            <v>Y</v>
          </cell>
          <cell r="H145" t="str">
            <v>Y</v>
          </cell>
          <cell r="I145" t="str">
            <v>Y</v>
          </cell>
          <cell r="J145" t="str">
            <v>N</v>
          </cell>
          <cell r="K145" t="str">
            <v>Y</v>
          </cell>
          <cell r="L145" t="str">
            <v>Y</v>
          </cell>
          <cell r="M145" t="str">
            <v>N</v>
          </cell>
          <cell r="N145" t="str">
            <v>N</v>
          </cell>
          <cell r="O145" t="str">
            <v>N</v>
          </cell>
          <cell r="P145" t="str">
            <v>N</v>
          </cell>
          <cell r="Q145" t="str">
            <v>Y</v>
          </cell>
          <cell r="R145" t="str">
            <v>N</v>
          </cell>
          <cell r="S145" t="str">
            <v>N</v>
          </cell>
          <cell r="T145" t="str">
            <v>N</v>
          </cell>
          <cell r="U145" t="str">
            <v>N</v>
          </cell>
          <cell r="V145" t="str">
            <v>N</v>
          </cell>
          <cell r="W145" t="str">
            <v>N</v>
          </cell>
          <cell r="X145" t="str">
            <v>N</v>
          </cell>
          <cell r="Y145" t="str">
            <v>Y</v>
          </cell>
          <cell r="Z145" t="str">
            <v>N</v>
          </cell>
          <cell r="AA145" t="str">
            <v>N</v>
          </cell>
          <cell r="AB145" t="str">
            <v>N</v>
          </cell>
          <cell r="AC145" t="str">
            <v>N</v>
          </cell>
          <cell r="AD145" t="str">
            <v>Y</v>
          </cell>
          <cell r="AE145" t="str">
            <v>N</v>
          </cell>
          <cell r="AF145" t="str">
            <v>N</v>
          </cell>
          <cell r="AG145" t="str">
            <v>Y</v>
          </cell>
          <cell r="AH145" t="str">
            <v>N</v>
          </cell>
          <cell r="AI145" t="str">
            <v>N</v>
          </cell>
          <cell r="AJ145" t="str">
            <v>N</v>
          </cell>
          <cell r="AK145" t="str">
            <v>Y</v>
          </cell>
          <cell r="AL145" t="str">
            <v>N</v>
          </cell>
          <cell r="AM145" t="str">
            <v>N</v>
          </cell>
          <cell r="AN145" t="str">
            <v>N</v>
          </cell>
          <cell r="AO145" t="str">
            <v>N</v>
          </cell>
          <cell r="AP145" t="str">
            <v>N</v>
          </cell>
          <cell r="AQ145" t="str">
            <v>N</v>
          </cell>
          <cell r="AR145" t="str">
            <v>N</v>
          </cell>
          <cell r="AS145" t="str">
            <v>N</v>
          </cell>
          <cell r="AT145">
            <v>3007</v>
          </cell>
          <cell r="AU145" t="str">
            <v>Town</v>
          </cell>
          <cell r="AV145" t="str">
            <v>N</v>
          </cell>
          <cell r="AW145" t="str">
            <v>N</v>
          </cell>
        </row>
        <row r="146">
          <cell r="A146" t="str">
            <v>TOWN OF CHINCOTEAGUE</v>
          </cell>
          <cell r="B146" t="str">
            <v>Y</v>
          </cell>
          <cell r="C146" t="str">
            <v>Y</v>
          </cell>
          <cell r="D146" t="str">
            <v>Y</v>
          </cell>
          <cell r="E146" t="str">
            <v>Y</v>
          </cell>
          <cell r="F146" t="str">
            <v>N</v>
          </cell>
          <cell r="G146" t="str">
            <v>Y</v>
          </cell>
          <cell r="H146" t="str">
            <v>Y</v>
          </cell>
          <cell r="I146" t="str">
            <v>Y</v>
          </cell>
          <cell r="J146" t="str">
            <v>Y</v>
          </cell>
          <cell r="K146" t="str">
            <v>Y</v>
          </cell>
          <cell r="L146" t="str">
            <v>Y</v>
          </cell>
          <cell r="M146" t="str">
            <v>N</v>
          </cell>
          <cell r="N146" t="str">
            <v>N</v>
          </cell>
          <cell r="O146" t="str">
            <v>N</v>
          </cell>
          <cell r="P146" t="str">
            <v>Y</v>
          </cell>
          <cell r="Q146" t="str">
            <v>Y</v>
          </cell>
          <cell r="R146" t="str">
            <v>N</v>
          </cell>
          <cell r="S146" t="str">
            <v>N</v>
          </cell>
          <cell r="T146" t="str">
            <v>N</v>
          </cell>
          <cell r="U146" t="str">
            <v>Y</v>
          </cell>
          <cell r="V146" t="str">
            <v>N</v>
          </cell>
          <cell r="W146" t="str">
            <v>N</v>
          </cell>
          <cell r="X146" t="str">
            <v>N</v>
          </cell>
          <cell r="Y146" t="str">
            <v>Y</v>
          </cell>
          <cell r="Z146" t="str">
            <v>N</v>
          </cell>
          <cell r="AA146" t="str">
            <v>N</v>
          </cell>
          <cell r="AB146" t="str">
            <v>N</v>
          </cell>
          <cell r="AC146" t="str">
            <v>N</v>
          </cell>
          <cell r="AD146" t="str">
            <v>Y</v>
          </cell>
          <cell r="AE146" t="str">
            <v>N</v>
          </cell>
          <cell r="AF146" t="str">
            <v>N</v>
          </cell>
          <cell r="AG146" t="str">
            <v>P</v>
          </cell>
          <cell r="AH146" t="str">
            <v>N</v>
          </cell>
          <cell r="AI146" t="str">
            <v>N</v>
          </cell>
          <cell r="AJ146" t="str">
            <v>N</v>
          </cell>
          <cell r="AK146" t="str">
            <v>Y</v>
          </cell>
          <cell r="AL146" t="str">
            <v>Y</v>
          </cell>
          <cell r="AM146" t="str">
            <v>N</v>
          </cell>
          <cell r="AN146" t="str">
            <v>Y</v>
          </cell>
          <cell r="AO146" t="str">
            <v>N</v>
          </cell>
          <cell r="AP146" t="str">
            <v>N</v>
          </cell>
          <cell r="AQ146" t="str">
            <v>N</v>
          </cell>
          <cell r="AR146" t="str">
            <v>N</v>
          </cell>
          <cell r="AS146" t="str">
            <v>N</v>
          </cell>
          <cell r="AT146">
            <v>3008</v>
          </cell>
          <cell r="AU146" t="str">
            <v>Town</v>
          </cell>
          <cell r="AV146" t="str">
            <v>N</v>
          </cell>
          <cell r="AW146" t="str">
            <v>N</v>
          </cell>
        </row>
        <row r="147">
          <cell r="A147" t="str">
            <v>TOWN OF CHRISTIANSBURG</v>
          </cell>
          <cell r="B147" t="str">
            <v>Y</v>
          </cell>
          <cell r="C147" t="str">
            <v>Y</v>
          </cell>
          <cell r="D147" t="str">
            <v>Y</v>
          </cell>
          <cell r="E147" t="str">
            <v>Y</v>
          </cell>
          <cell r="F147" t="str">
            <v>N</v>
          </cell>
          <cell r="G147" t="str">
            <v>Y</v>
          </cell>
          <cell r="H147" t="str">
            <v>Y</v>
          </cell>
          <cell r="I147" t="str">
            <v>Y</v>
          </cell>
          <cell r="J147" t="str">
            <v>Y</v>
          </cell>
          <cell r="K147" t="str">
            <v>Y</v>
          </cell>
          <cell r="L147" t="str">
            <v>Y</v>
          </cell>
          <cell r="M147" t="str">
            <v>N</v>
          </cell>
          <cell r="N147" t="str">
            <v>N</v>
          </cell>
          <cell r="O147" t="str">
            <v>N</v>
          </cell>
          <cell r="P147" t="str">
            <v>Y</v>
          </cell>
          <cell r="Q147" t="str">
            <v>Y</v>
          </cell>
          <cell r="R147" t="str">
            <v>N</v>
          </cell>
          <cell r="S147" t="str">
            <v>N</v>
          </cell>
          <cell r="T147" t="str">
            <v>N</v>
          </cell>
          <cell r="U147" t="str">
            <v>Y</v>
          </cell>
          <cell r="V147" t="str">
            <v>N</v>
          </cell>
          <cell r="W147" t="str">
            <v>N</v>
          </cell>
          <cell r="X147" t="str">
            <v>Y</v>
          </cell>
          <cell r="Y147" t="str">
            <v>Y</v>
          </cell>
          <cell r="Z147" t="str">
            <v>N</v>
          </cell>
          <cell r="AA147" t="str">
            <v>N</v>
          </cell>
          <cell r="AB147" t="str">
            <v>N</v>
          </cell>
          <cell r="AC147" t="str">
            <v>N</v>
          </cell>
          <cell r="AD147" t="str">
            <v>Y</v>
          </cell>
          <cell r="AE147" t="str">
            <v>N</v>
          </cell>
          <cell r="AF147" t="str">
            <v>N</v>
          </cell>
          <cell r="AG147" t="str">
            <v>P</v>
          </cell>
          <cell r="AH147" t="str">
            <v>N</v>
          </cell>
          <cell r="AI147" t="str">
            <v>N</v>
          </cell>
          <cell r="AJ147" t="str">
            <v>N</v>
          </cell>
          <cell r="AK147" t="str">
            <v>Y</v>
          </cell>
          <cell r="AL147" t="str">
            <v>N</v>
          </cell>
          <cell r="AM147" t="str">
            <v>N</v>
          </cell>
          <cell r="AN147" t="str">
            <v>N</v>
          </cell>
          <cell r="AO147" t="str">
            <v>N</v>
          </cell>
          <cell r="AP147" t="str">
            <v>N</v>
          </cell>
          <cell r="AQ147" t="str">
            <v>N</v>
          </cell>
          <cell r="AR147" t="str">
            <v>N</v>
          </cell>
          <cell r="AS147" t="str">
            <v>N</v>
          </cell>
          <cell r="AT147">
            <v>3009</v>
          </cell>
          <cell r="AU147" t="str">
            <v>Town</v>
          </cell>
          <cell r="AV147" t="str">
            <v>N</v>
          </cell>
          <cell r="AW147" t="str">
            <v>N</v>
          </cell>
        </row>
        <row r="148">
          <cell r="A148" t="str">
            <v>TOWN OF CLIFTON FORGE</v>
          </cell>
          <cell r="B148" t="str">
            <v>Y</v>
          </cell>
          <cell r="C148" t="str">
            <v>Y</v>
          </cell>
          <cell r="D148" t="str">
            <v>Y</v>
          </cell>
          <cell r="E148" t="str">
            <v>Y</v>
          </cell>
          <cell r="F148" t="str">
            <v>N</v>
          </cell>
          <cell r="G148" t="str">
            <v>Y</v>
          </cell>
          <cell r="H148" t="str">
            <v>Y</v>
          </cell>
          <cell r="I148" t="str">
            <v>Y</v>
          </cell>
          <cell r="J148" t="str">
            <v>N</v>
          </cell>
          <cell r="K148" t="str">
            <v>Y</v>
          </cell>
          <cell r="L148" t="str">
            <v>Y</v>
          </cell>
          <cell r="M148" t="str">
            <v>N</v>
          </cell>
          <cell r="N148" t="str">
            <v>N</v>
          </cell>
          <cell r="O148" t="str">
            <v>N</v>
          </cell>
          <cell r="P148" t="str">
            <v>N</v>
          </cell>
          <cell r="Q148" t="str">
            <v>Y</v>
          </cell>
          <cell r="R148" t="str">
            <v>N</v>
          </cell>
          <cell r="S148" t="str">
            <v>N</v>
          </cell>
          <cell r="T148" t="str">
            <v>N</v>
          </cell>
          <cell r="U148" t="str">
            <v>N</v>
          </cell>
          <cell r="V148" t="str">
            <v>N</v>
          </cell>
          <cell r="W148" t="str">
            <v>N</v>
          </cell>
          <cell r="X148" t="str">
            <v>N</v>
          </cell>
          <cell r="Y148" t="str">
            <v>Y</v>
          </cell>
          <cell r="Z148" t="str">
            <v>N</v>
          </cell>
          <cell r="AA148" t="str">
            <v>N</v>
          </cell>
          <cell r="AB148" t="str">
            <v>N</v>
          </cell>
          <cell r="AC148" t="str">
            <v>N</v>
          </cell>
          <cell r="AD148" t="str">
            <v>Y</v>
          </cell>
          <cell r="AE148" t="str">
            <v>N</v>
          </cell>
          <cell r="AF148" t="str">
            <v>N</v>
          </cell>
          <cell r="AG148" t="str">
            <v>P</v>
          </cell>
          <cell r="AH148" t="str">
            <v>N</v>
          </cell>
          <cell r="AI148" t="str">
            <v>N</v>
          </cell>
          <cell r="AJ148" t="str">
            <v>N</v>
          </cell>
          <cell r="AK148" t="str">
            <v>Y</v>
          </cell>
          <cell r="AL148" t="str">
            <v>N</v>
          </cell>
          <cell r="AM148" t="str">
            <v>N</v>
          </cell>
          <cell r="AN148" t="str">
            <v>N</v>
          </cell>
          <cell r="AO148" t="str">
            <v>N</v>
          </cell>
          <cell r="AP148" t="str">
            <v>N</v>
          </cell>
          <cell r="AQ148" t="str">
            <v>N</v>
          </cell>
          <cell r="AR148" t="str">
            <v>N</v>
          </cell>
          <cell r="AS148" t="str">
            <v>N</v>
          </cell>
          <cell r="AT148">
            <v>3010</v>
          </cell>
          <cell r="AU148" t="str">
            <v>Town</v>
          </cell>
          <cell r="AV148" t="str">
            <v>N</v>
          </cell>
          <cell r="AW148" t="str">
            <v>Y</v>
          </cell>
        </row>
        <row r="149">
          <cell r="A149" t="str">
            <v>TOWN OF COLONIAL BEACH</v>
          </cell>
          <cell r="B149" t="str">
            <v>Y</v>
          </cell>
          <cell r="C149" t="str">
            <v>Y</v>
          </cell>
          <cell r="D149" t="str">
            <v>Y</v>
          </cell>
          <cell r="E149" t="str">
            <v>N</v>
          </cell>
          <cell r="F149" t="str">
            <v>N</v>
          </cell>
          <cell r="G149" t="str">
            <v>Y</v>
          </cell>
          <cell r="H149" t="str">
            <v>N</v>
          </cell>
          <cell r="I149" t="str">
            <v>Y</v>
          </cell>
          <cell r="J149" t="str">
            <v>Y</v>
          </cell>
          <cell r="K149" t="str">
            <v>Y</v>
          </cell>
          <cell r="L149" t="str">
            <v>Y</v>
          </cell>
          <cell r="M149" t="str">
            <v>N</v>
          </cell>
          <cell r="N149" t="str">
            <v>N</v>
          </cell>
          <cell r="O149" t="str">
            <v>N</v>
          </cell>
          <cell r="P149" t="str">
            <v>Y</v>
          </cell>
          <cell r="Q149" t="str">
            <v>Y</v>
          </cell>
          <cell r="R149" t="str">
            <v>N</v>
          </cell>
          <cell r="S149" t="str">
            <v>N</v>
          </cell>
          <cell r="T149" t="str">
            <v>N</v>
          </cell>
          <cell r="U149" t="str">
            <v>Y</v>
          </cell>
          <cell r="V149" t="str">
            <v>N</v>
          </cell>
          <cell r="W149" t="str">
            <v>N</v>
          </cell>
          <cell r="X149" t="str">
            <v>N</v>
          </cell>
          <cell r="Y149" t="str">
            <v>Y</v>
          </cell>
          <cell r="Z149" t="str">
            <v>N</v>
          </cell>
          <cell r="AA149" t="str">
            <v>N</v>
          </cell>
          <cell r="AB149" t="str">
            <v>N</v>
          </cell>
          <cell r="AC149" t="str">
            <v>Y</v>
          </cell>
          <cell r="AD149" t="str">
            <v>Y</v>
          </cell>
          <cell r="AE149" t="str">
            <v>N</v>
          </cell>
          <cell r="AF149" t="str">
            <v>N</v>
          </cell>
          <cell r="AG149" t="str">
            <v>P</v>
          </cell>
          <cell r="AH149" t="str">
            <v>N</v>
          </cell>
          <cell r="AI149" t="str">
            <v>N</v>
          </cell>
          <cell r="AJ149" t="str">
            <v>N</v>
          </cell>
          <cell r="AK149" t="str">
            <v>Y</v>
          </cell>
          <cell r="AL149" t="str">
            <v>N</v>
          </cell>
          <cell r="AM149" t="str">
            <v>N</v>
          </cell>
          <cell r="AN149" t="str">
            <v>N</v>
          </cell>
          <cell r="AO149" t="str">
            <v>N</v>
          </cell>
          <cell r="AP149" t="str">
            <v>N</v>
          </cell>
          <cell r="AQ149" t="str">
            <v>N</v>
          </cell>
          <cell r="AR149" t="str">
            <v>N</v>
          </cell>
          <cell r="AS149" t="str">
            <v>N</v>
          </cell>
          <cell r="AT149">
            <v>3011</v>
          </cell>
          <cell r="AU149" t="str">
            <v>Town</v>
          </cell>
          <cell r="AV149" t="str">
            <v>Y</v>
          </cell>
          <cell r="AW149" t="str">
            <v>N</v>
          </cell>
        </row>
        <row r="150">
          <cell r="A150" t="str">
            <v>TOWN OF CULPEPER</v>
          </cell>
          <cell r="B150" t="str">
            <v>Y</v>
          </cell>
          <cell r="C150" t="str">
            <v>Y</v>
          </cell>
          <cell r="D150" t="str">
            <v>Y</v>
          </cell>
          <cell r="E150" t="str">
            <v>Y</v>
          </cell>
          <cell r="F150" t="str">
            <v>N</v>
          </cell>
          <cell r="G150" t="str">
            <v>Y</v>
          </cell>
          <cell r="H150" t="str">
            <v>N</v>
          </cell>
          <cell r="I150" t="str">
            <v>Y</v>
          </cell>
          <cell r="J150" t="str">
            <v>Y</v>
          </cell>
          <cell r="K150" t="str">
            <v>Y</v>
          </cell>
          <cell r="L150" t="str">
            <v>Y</v>
          </cell>
          <cell r="M150" t="str">
            <v>N</v>
          </cell>
          <cell r="N150" t="str">
            <v>Y</v>
          </cell>
          <cell r="O150" t="str">
            <v>N</v>
          </cell>
          <cell r="P150" t="str">
            <v>Y</v>
          </cell>
          <cell r="Q150" t="str">
            <v>Y</v>
          </cell>
          <cell r="R150" t="str">
            <v>N</v>
          </cell>
          <cell r="S150" t="str">
            <v>N</v>
          </cell>
          <cell r="T150" t="str">
            <v>N</v>
          </cell>
          <cell r="U150" t="str">
            <v>N</v>
          </cell>
          <cell r="V150" t="str">
            <v>N</v>
          </cell>
          <cell r="W150" t="str">
            <v>N</v>
          </cell>
          <cell r="X150" t="str">
            <v>N</v>
          </cell>
          <cell r="Y150" t="str">
            <v>Y</v>
          </cell>
          <cell r="Z150" t="str">
            <v>N</v>
          </cell>
          <cell r="AA150" t="str">
            <v>N</v>
          </cell>
          <cell r="AB150" t="str">
            <v>N</v>
          </cell>
          <cell r="AC150" t="str">
            <v>N</v>
          </cell>
          <cell r="AD150" t="str">
            <v>Y</v>
          </cell>
          <cell r="AE150" t="str">
            <v>N</v>
          </cell>
          <cell r="AF150" t="str">
            <v>N</v>
          </cell>
          <cell r="AG150" t="str">
            <v>Y</v>
          </cell>
          <cell r="AH150" t="str">
            <v>N</v>
          </cell>
          <cell r="AI150" t="str">
            <v>N</v>
          </cell>
          <cell r="AJ150" t="str">
            <v>N</v>
          </cell>
          <cell r="AK150" t="str">
            <v>Y</v>
          </cell>
          <cell r="AL150" t="str">
            <v>N</v>
          </cell>
          <cell r="AM150" t="str">
            <v>N</v>
          </cell>
          <cell r="AN150" t="str">
            <v>Y</v>
          </cell>
          <cell r="AO150" t="str">
            <v>N</v>
          </cell>
          <cell r="AP150" t="str">
            <v>N</v>
          </cell>
          <cell r="AQ150" t="str">
            <v>N</v>
          </cell>
          <cell r="AR150" t="str">
            <v>N</v>
          </cell>
          <cell r="AS150" t="str">
            <v>N</v>
          </cell>
          <cell r="AT150">
            <v>3012</v>
          </cell>
          <cell r="AU150" t="str">
            <v>Town</v>
          </cell>
          <cell r="AV150" t="str">
            <v>N</v>
          </cell>
          <cell r="AW150" t="str">
            <v>N</v>
          </cell>
        </row>
        <row r="151">
          <cell r="A151" t="str">
            <v>TOWN OF DUMFRIES</v>
          </cell>
          <cell r="B151" t="str">
            <v>Y</v>
          </cell>
          <cell r="C151" t="str">
            <v>Y</v>
          </cell>
          <cell r="D151" t="str">
            <v>N</v>
          </cell>
          <cell r="E151" t="str">
            <v>N</v>
          </cell>
          <cell r="F151" t="str">
            <v>N</v>
          </cell>
          <cell r="G151" t="str">
            <v>Y</v>
          </cell>
          <cell r="H151" t="str">
            <v>Y</v>
          </cell>
          <cell r="I151" t="str">
            <v>Y</v>
          </cell>
          <cell r="J151" t="str">
            <v>Y</v>
          </cell>
          <cell r="K151" t="str">
            <v>Y</v>
          </cell>
          <cell r="L151" t="str">
            <v>Y</v>
          </cell>
          <cell r="M151" t="str">
            <v>N</v>
          </cell>
          <cell r="N151" t="str">
            <v>N</v>
          </cell>
          <cell r="O151" t="str">
            <v>N</v>
          </cell>
          <cell r="P151" t="str">
            <v>Y</v>
          </cell>
          <cell r="Q151" t="str">
            <v>Y</v>
          </cell>
          <cell r="R151" t="str">
            <v>N</v>
          </cell>
          <cell r="S151" t="str">
            <v>N</v>
          </cell>
          <cell r="T151" t="str">
            <v>N</v>
          </cell>
          <cell r="U151" t="str">
            <v>N</v>
          </cell>
          <cell r="V151" t="str">
            <v>N</v>
          </cell>
          <cell r="W151" t="str">
            <v>N</v>
          </cell>
          <cell r="X151" t="str">
            <v>N</v>
          </cell>
          <cell r="Y151" t="str">
            <v>Y</v>
          </cell>
          <cell r="Z151" t="str">
            <v>N</v>
          </cell>
          <cell r="AA151" t="str">
            <v>N</v>
          </cell>
          <cell r="AB151" t="str">
            <v>N</v>
          </cell>
          <cell r="AC151" t="str">
            <v>N</v>
          </cell>
          <cell r="AD151" t="str">
            <v>Y</v>
          </cell>
          <cell r="AE151" t="str">
            <v>N</v>
          </cell>
          <cell r="AF151" t="str">
            <v>N</v>
          </cell>
          <cell r="AG151" t="str">
            <v>Y</v>
          </cell>
          <cell r="AH151" t="str">
            <v>N</v>
          </cell>
          <cell r="AI151" t="str">
            <v>N</v>
          </cell>
          <cell r="AJ151" t="str">
            <v>N</v>
          </cell>
          <cell r="AK151" t="str">
            <v>Y</v>
          </cell>
          <cell r="AL151" t="str">
            <v>N</v>
          </cell>
          <cell r="AM151" t="str">
            <v>N</v>
          </cell>
          <cell r="AN151" t="str">
            <v>N</v>
          </cell>
          <cell r="AO151" t="str">
            <v>N</v>
          </cell>
          <cell r="AP151" t="str">
            <v>N</v>
          </cell>
          <cell r="AQ151" t="str">
            <v>N</v>
          </cell>
          <cell r="AR151" t="str">
            <v>N</v>
          </cell>
          <cell r="AS151" t="str">
            <v>N</v>
          </cell>
          <cell r="AT151">
            <v>3013</v>
          </cell>
          <cell r="AU151" t="str">
            <v>Town</v>
          </cell>
          <cell r="AV151" t="str">
            <v>N</v>
          </cell>
          <cell r="AW151" t="str">
            <v>N</v>
          </cell>
        </row>
        <row r="152">
          <cell r="A152" t="str">
            <v>TOWN OF FARMVILLE</v>
          </cell>
          <cell r="B152" t="str">
            <v>Y</v>
          </cell>
          <cell r="C152" t="str">
            <v>Y</v>
          </cell>
          <cell r="D152" t="str">
            <v>Y</v>
          </cell>
          <cell r="E152" t="str">
            <v>N</v>
          </cell>
          <cell r="F152" t="str">
            <v>N</v>
          </cell>
          <cell r="G152" t="str">
            <v>Y</v>
          </cell>
          <cell r="H152" t="str">
            <v>Y</v>
          </cell>
          <cell r="I152" t="str">
            <v>Y</v>
          </cell>
          <cell r="J152" t="str">
            <v>Y</v>
          </cell>
          <cell r="K152" t="str">
            <v>Y</v>
          </cell>
          <cell r="L152" t="str">
            <v>Y</v>
          </cell>
          <cell r="M152" t="str">
            <v>N</v>
          </cell>
          <cell r="N152" t="str">
            <v>N</v>
          </cell>
          <cell r="O152" t="str">
            <v>N</v>
          </cell>
          <cell r="P152" t="str">
            <v xml:space="preserve">Y </v>
          </cell>
          <cell r="Q152" t="str">
            <v>Y</v>
          </cell>
          <cell r="R152" t="str">
            <v>N</v>
          </cell>
          <cell r="S152" t="str">
            <v>N</v>
          </cell>
          <cell r="T152" t="str">
            <v>N</v>
          </cell>
          <cell r="U152" t="str">
            <v>Y</v>
          </cell>
          <cell r="V152" t="str">
            <v>N</v>
          </cell>
          <cell r="W152" t="str">
            <v>N</v>
          </cell>
          <cell r="X152" t="str">
            <v>Y</v>
          </cell>
          <cell r="Y152" t="str">
            <v>N</v>
          </cell>
          <cell r="Z152" t="str">
            <v>N</v>
          </cell>
          <cell r="AA152" t="str">
            <v>N</v>
          </cell>
          <cell r="AB152" t="str">
            <v>N</v>
          </cell>
          <cell r="AC152" t="str">
            <v>N</v>
          </cell>
          <cell r="AD152" t="str">
            <v>Y</v>
          </cell>
          <cell r="AE152" t="str">
            <v>N</v>
          </cell>
          <cell r="AF152" t="str">
            <v>N</v>
          </cell>
          <cell r="AG152" t="str">
            <v>P</v>
          </cell>
          <cell r="AH152" t="str">
            <v>N</v>
          </cell>
          <cell r="AI152" t="str">
            <v>N</v>
          </cell>
          <cell r="AJ152" t="str">
            <v>N</v>
          </cell>
          <cell r="AK152" t="str">
            <v>Y</v>
          </cell>
          <cell r="AL152" t="str">
            <v>Y</v>
          </cell>
          <cell r="AM152" t="str">
            <v>N</v>
          </cell>
          <cell r="AN152" t="str">
            <v>N</v>
          </cell>
          <cell r="AO152" t="str">
            <v>N</v>
          </cell>
          <cell r="AP152" t="str">
            <v>Y</v>
          </cell>
          <cell r="AQ152" t="str">
            <v>N</v>
          </cell>
          <cell r="AR152" t="str">
            <v>Y</v>
          </cell>
          <cell r="AS152" t="str">
            <v>N</v>
          </cell>
          <cell r="AT152">
            <v>3014</v>
          </cell>
          <cell r="AU152" t="str">
            <v>Town</v>
          </cell>
          <cell r="AV152" t="str">
            <v>N</v>
          </cell>
          <cell r="AW152" t="str">
            <v>N</v>
          </cell>
        </row>
        <row r="153">
          <cell r="A153" t="str">
            <v>TOWN OF FRONT ROYAL</v>
          </cell>
          <cell r="B153" t="str">
            <v>Y</v>
          </cell>
          <cell r="C153" t="str">
            <v>Y</v>
          </cell>
          <cell r="D153" t="str">
            <v>Y</v>
          </cell>
          <cell r="E153" t="str">
            <v>Y</v>
          </cell>
          <cell r="F153" t="str">
            <v>N</v>
          </cell>
          <cell r="G153" t="str">
            <v>Y</v>
          </cell>
          <cell r="H153" t="str">
            <v>Y</v>
          </cell>
          <cell r="I153" t="str">
            <v>Y</v>
          </cell>
          <cell r="J153" t="str">
            <v>Y</v>
          </cell>
          <cell r="K153" t="str">
            <v>Y</v>
          </cell>
          <cell r="L153" t="str">
            <v>Y</v>
          </cell>
          <cell r="M153" t="str">
            <v>N</v>
          </cell>
          <cell r="N153" t="str">
            <v>N</v>
          </cell>
          <cell r="O153" t="str">
            <v>N</v>
          </cell>
          <cell r="P153" t="str">
            <v>Y</v>
          </cell>
          <cell r="Q153" t="str">
            <v>Y</v>
          </cell>
          <cell r="R153" t="str">
            <v>N</v>
          </cell>
          <cell r="S153" t="str">
            <v>N</v>
          </cell>
          <cell r="T153" t="str">
            <v>N</v>
          </cell>
          <cell r="U153" t="str">
            <v>N</v>
          </cell>
          <cell r="V153" t="str">
            <v>N</v>
          </cell>
          <cell r="W153" t="str">
            <v>N</v>
          </cell>
          <cell r="X153" t="str">
            <v>N</v>
          </cell>
          <cell r="Y153" t="str">
            <v>Y</v>
          </cell>
          <cell r="Z153" t="str">
            <v>N</v>
          </cell>
          <cell r="AA153" t="str">
            <v>N</v>
          </cell>
          <cell r="AB153" t="str">
            <v>N</v>
          </cell>
          <cell r="AC153" t="str">
            <v>N</v>
          </cell>
          <cell r="AD153" t="str">
            <v>Y</v>
          </cell>
          <cell r="AE153" t="str">
            <v>N</v>
          </cell>
          <cell r="AF153" t="str">
            <v>N</v>
          </cell>
          <cell r="AG153" t="str">
            <v>S</v>
          </cell>
          <cell r="AH153" t="str">
            <v>N</v>
          </cell>
          <cell r="AI153" t="str">
            <v>N</v>
          </cell>
          <cell r="AJ153" t="str">
            <v>N</v>
          </cell>
          <cell r="AK153" t="str">
            <v>Y</v>
          </cell>
          <cell r="AL153" t="str">
            <v>Y</v>
          </cell>
          <cell r="AM153" t="str">
            <v>N</v>
          </cell>
          <cell r="AN153" t="str">
            <v>N</v>
          </cell>
          <cell r="AO153" t="str">
            <v>N</v>
          </cell>
          <cell r="AP153" t="str">
            <v>N</v>
          </cell>
          <cell r="AQ153" t="str">
            <v>N</v>
          </cell>
          <cell r="AR153" t="str">
            <v>N</v>
          </cell>
          <cell r="AS153" t="str">
            <v>N</v>
          </cell>
          <cell r="AT153">
            <v>3015</v>
          </cell>
          <cell r="AU153" t="str">
            <v>Town</v>
          </cell>
          <cell r="AV153" t="str">
            <v>N</v>
          </cell>
          <cell r="AW153" t="str">
            <v>N</v>
          </cell>
        </row>
        <row r="154">
          <cell r="A154" t="str">
            <v>TOWN OF HERNDON</v>
          </cell>
          <cell r="B154" t="str">
            <v>Y</v>
          </cell>
          <cell r="C154" t="str">
            <v>Y</v>
          </cell>
          <cell r="D154" t="str">
            <v>N</v>
          </cell>
          <cell r="E154" t="str">
            <v>N</v>
          </cell>
          <cell r="F154" t="str">
            <v>N</v>
          </cell>
          <cell r="G154" t="str">
            <v>Y</v>
          </cell>
          <cell r="H154" t="str">
            <v>Y</v>
          </cell>
          <cell r="I154" t="str">
            <v>Y</v>
          </cell>
          <cell r="J154" t="str">
            <v>Y</v>
          </cell>
          <cell r="K154" t="str">
            <v>Y</v>
          </cell>
          <cell r="L154" t="str">
            <v>Y</v>
          </cell>
          <cell r="M154" t="str">
            <v>N</v>
          </cell>
          <cell r="N154" t="str">
            <v>Y</v>
          </cell>
          <cell r="O154" t="str">
            <v>N</v>
          </cell>
          <cell r="P154" t="str">
            <v>Y</v>
          </cell>
          <cell r="Q154" t="str">
            <v>N</v>
          </cell>
          <cell r="R154" t="str">
            <v>N</v>
          </cell>
          <cell r="S154" t="str">
            <v>N</v>
          </cell>
          <cell r="T154" t="str">
            <v>N</v>
          </cell>
          <cell r="U154" t="str">
            <v>N</v>
          </cell>
          <cell r="V154" t="str">
            <v>N</v>
          </cell>
          <cell r="W154" t="str">
            <v>N</v>
          </cell>
          <cell r="X154" t="str">
            <v>N</v>
          </cell>
          <cell r="Y154" t="str">
            <v>Y</v>
          </cell>
          <cell r="Z154" t="str">
            <v>N</v>
          </cell>
          <cell r="AA154" t="str">
            <v>N</v>
          </cell>
          <cell r="AB154" t="str">
            <v>N</v>
          </cell>
          <cell r="AC154" t="str">
            <v>N</v>
          </cell>
          <cell r="AD154" t="str">
            <v>Y</v>
          </cell>
          <cell r="AE154" t="str">
            <v>N</v>
          </cell>
          <cell r="AF154" t="str">
            <v>N</v>
          </cell>
          <cell r="AG154" t="str">
            <v>N</v>
          </cell>
          <cell r="AH154" t="str">
            <v>N</v>
          </cell>
          <cell r="AI154" t="str">
            <v>N</v>
          </cell>
          <cell r="AJ154" t="str">
            <v>N</v>
          </cell>
          <cell r="AK154" t="str">
            <v>Y</v>
          </cell>
          <cell r="AL154" t="str">
            <v>Y</v>
          </cell>
          <cell r="AM154" t="str">
            <v>N</v>
          </cell>
          <cell r="AN154" t="str">
            <v>N</v>
          </cell>
          <cell r="AO154" t="str">
            <v>N</v>
          </cell>
          <cell r="AP154" t="str">
            <v>N</v>
          </cell>
          <cell r="AQ154" t="str">
            <v>N</v>
          </cell>
          <cell r="AR154" t="str">
            <v>N</v>
          </cell>
          <cell r="AS154" t="str">
            <v>N</v>
          </cell>
          <cell r="AT154">
            <v>3016</v>
          </cell>
          <cell r="AU154" t="str">
            <v>Town</v>
          </cell>
          <cell r="AV154" t="str">
            <v>N</v>
          </cell>
          <cell r="AW154" t="str">
            <v>N</v>
          </cell>
        </row>
        <row r="155">
          <cell r="A155" t="str">
            <v>TOWN OF LEESBURG</v>
          </cell>
          <cell r="B155" t="str">
            <v>Y</v>
          </cell>
          <cell r="C155" t="str">
            <v>Y</v>
          </cell>
          <cell r="D155" t="str">
            <v>Y</v>
          </cell>
          <cell r="E155" t="str">
            <v>Y</v>
          </cell>
          <cell r="F155" t="str">
            <v>N</v>
          </cell>
          <cell r="G155" t="str">
            <v>Y</v>
          </cell>
          <cell r="H155" t="str">
            <v>Y</v>
          </cell>
          <cell r="I155" t="str">
            <v>Y</v>
          </cell>
          <cell r="J155" t="str">
            <v>Y</v>
          </cell>
          <cell r="K155" t="str">
            <v>Y</v>
          </cell>
          <cell r="L155" t="str">
            <v>Y</v>
          </cell>
          <cell r="M155" t="str">
            <v>N</v>
          </cell>
          <cell r="N155" t="str">
            <v>Y</v>
          </cell>
          <cell r="O155" t="str">
            <v>N</v>
          </cell>
          <cell r="P155" t="str">
            <v>Y</v>
          </cell>
          <cell r="Q155" t="str">
            <v>Y</v>
          </cell>
          <cell r="R155" t="str">
            <v>N</v>
          </cell>
          <cell r="S155" t="str">
            <v>N</v>
          </cell>
          <cell r="T155" t="str">
            <v>N</v>
          </cell>
          <cell r="U155" t="str">
            <v>N</v>
          </cell>
          <cell r="V155" t="str">
            <v>N</v>
          </cell>
          <cell r="W155" t="str">
            <v>N</v>
          </cell>
          <cell r="X155" t="str">
            <v>N</v>
          </cell>
          <cell r="Y155" t="str">
            <v>Y</v>
          </cell>
          <cell r="Z155" t="str">
            <v>N</v>
          </cell>
          <cell r="AA155" t="str">
            <v>N</v>
          </cell>
          <cell r="AB155" t="str">
            <v>N</v>
          </cell>
          <cell r="AC155" t="str">
            <v>N</v>
          </cell>
          <cell r="AD155" t="str">
            <v>Y</v>
          </cell>
          <cell r="AE155" t="str">
            <v>N</v>
          </cell>
          <cell r="AF155" t="str">
            <v>N</v>
          </cell>
          <cell r="AG155" t="str">
            <v>S</v>
          </cell>
          <cell r="AH155" t="str">
            <v>N</v>
          </cell>
          <cell r="AI155" t="str">
            <v>N</v>
          </cell>
          <cell r="AJ155" t="str">
            <v>N</v>
          </cell>
          <cell r="AK155" t="str">
            <v>Y</v>
          </cell>
          <cell r="AL155" t="str">
            <v>Y</v>
          </cell>
          <cell r="AM155" t="str">
            <v>N</v>
          </cell>
          <cell r="AN155" t="str">
            <v>Y</v>
          </cell>
          <cell r="AO155" t="str">
            <v>N</v>
          </cell>
          <cell r="AP155" t="str">
            <v>N</v>
          </cell>
          <cell r="AQ155" t="str">
            <v>N</v>
          </cell>
          <cell r="AR155" t="str">
            <v>N</v>
          </cell>
          <cell r="AS155" t="str">
            <v>N</v>
          </cell>
          <cell r="AT155">
            <v>3017</v>
          </cell>
          <cell r="AU155" t="str">
            <v>Town</v>
          </cell>
          <cell r="AV155" t="str">
            <v>N</v>
          </cell>
          <cell r="AW155" t="str">
            <v>N</v>
          </cell>
        </row>
        <row r="156">
          <cell r="A156" t="str">
            <v>TOWN OF LURAY</v>
          </cell>
          <cell r="B156" t="str">
            <v>Y</v>
          </cell>
          <cell r="C156" t="str">
            <v>Y</v>
          </cell>
          <cell r="D156" t="str">
            <v>Y</v>
          </cell>
          <cell r="E156" t="str">
            <v>Y</v>
          </cell>
          <cell r="F156" t="str">
            <v>N</v>
          </cell>
          <cell r="G156" t="str">
            <v>Y</v>
          </cell>
          <cell r="H156" t="str">
            <v>Y</v>
          </cell>
          <cell r="I156" t="str">
            <v>Y</v>
          </cell>
          <cell r="J156" t="str">
            <v>Y</v>
          </cell>
          <cell r="K156" t="str">
            <v>Y</v>
          </cell>
          <cell r="L156" t="str">
            <v>Y</v>
          </cell>
          <cell r="M156" t="str">
            <v>N</v>
          </cell>
          <cell r="N156" t="str">
            <v>N</v>
          </cell>
          <cell r="O156" t="str">
            <v>N</v>
          </cell>
          <cell r="P156" t="str">
            <v>Y</v>
          </cell>
          <cell r="Q156" t="str">
            <v>Y</v>
          </cell>
          <cell r="R156" t="str">
            <v>N</v>
          </cell>
          <cell r="S156" t="str">
            <v>N</v>
          </cell>
          <cell r="T156" t="str">
            <v>N</v>
          </cell>
          <cell r="U156" t="str">
            <v>N</v>
          </cell>
          <cell r="V156" t="str">
            <v>N</v>
          </cell>
          <cell r="W156" t="str">
            <v>N</v>
          </cell>
          <cell r="X156" t="str">
            <v>N</v>
          </cell>
          <cell r="Y156" t="str">
            <v>Y</v>
          </cell>
          <cell r="Z156" t="str">
            <v>N</v>
          </cell>
          <cell r="AA156" t="str">
            <v>N</v>
          </cell>
          <cell r="AB156" t="str">
            <v>N</v>
          </cell>
          <cell r="AC156" t="str">
            <v>N</v>
          </cell>
          <cell r="AD156" t="str">
            <v>Y</v>
          </cell>
          <cell r="AE156" t="str">
            <v>N</v>
          </cell>
          <cell r="AF156" t="str">
            <v>N</v>
          </cell>
          <cell r="AG156" t="str">
            <v>Y</v>
          </cell>
          <cell r="AH156" t="str">
            <v>N</v>
          </cell>
          <cell r="AI156" t="str">
            <v>N</v>
          </cell>
          <cell r="AJ156" t="str">
            <v>N</v>
          </cell>
          <cell r="AK156" t="str">
            <v>Y</v>
          </cell>
          <cell r="AL156" t="str">
            <v>N</v>
          </cell>
          <cell r="AM156" t="str">
            <v>N</v>
          </cell>
          <cell r="AN156" t="str">
            <v>N</v>
          </cell>
          <cell r="AO156" t="str">
            <v>N</v>
          </cell>
          <cell r="AP156" t="str">
            <v>N</v>
          </cell>
          <cell r="AQ156" t="str">
            <v>N</v>
          </cell>
          <cell r="AR156" t="str">
            <v>N</v>
          </cell>
          <cell r="AS156" t="str">
            <v>N</v>
          </cell>
          <cell r="AT156">
            <v>3018</v>
          </cell>
          <cell r="AU156" t="str">
            <v>Town</v>
          </cell>
          <cell r="AV156" t="str">
            <v>N</v>
          </cell>
          <cell r="AW156" t="str">
            <v>N</v>
          </cell>
        </row>
        <row r="157">
          <cell r="A157" t="str">
            <v>TOWN OF MARION</v>
          </cell>
          <cell r="B157" t="str">
            <v>Y</v>
          </cell>
          <cell r="C157" t="str">
            <v>Y</v>
          </cell>
          <cell r="D157" t="str">
            <v>Y</v>
          </cell>
          <cell r="E157" t="str">
            <v>Y</v>
          </cell>
          <cell r="F157" t="str">
            <v>N</v>
          </cell>
          <cell r="G157" t="str">
            <v>Y</v>
          </cell>
          <cell r="H157" t="str">
            <v>Y</v>
          </cell>
          <cell r="I157" t="str">
            <v>Y</v>
          </cell>
          <cell r="J157" t="str">
            <v>Y</v>
          </cell>
          <cell r="K157" t="str">
            <v>Y</v>
          </cell>
          <cell r="L157" t="str">
            <v>Y</v>
          </cell>
          <cell r="M157" t="str">
            <v>N</v>
          </cell>
          <cell r="N157" t="str">
            <v>Y</v>
          </cell>
          <cell r="O157" t="str">
            <v>N</v>
          </cell>
          <cell r="P157" t="str">
            <v>Y</v>
          </cell>
          <cell r="Q157" t="str">
            <v>Y</v>
          </cell>
          <cell r="R157" t="str">
            <v>N</v>
          </cell>
          <cell r="S157" t="str">
            <v>N</v>
          </cell>
          <cell r="T157" t="str">
            <v>N</v>
          </cell>
          <cell r="U157" t="str">
            <v>N</v>
          </cell>
          <cell r="V157" t="str">
            <v>N</v>
          </cell>
          <cell r="W157" t="str">
            <v>N</v>
          </cell>
          <cell r="X157" t="str">
            <v>N</v>
          </cell>
          <cell r="Y157" t="str">
            <v>Y</v>
          </cell>
          <cell r="Z157" t="str">
            <v>N</v>
          </cell>
          <cell r="AA157" t="str">
            <v>N</v>
          </cell>
          <cell r="AB157" t="str">
            <v>N</v>
          </cell>
          <cell r="AC157" t="str">
            <v>N</v>
          </cell>
          <cell r="AD157" t="str">
            <v>Y</v>
          </cell>
          <cell r="AE157" t="str">
            <v>N</v>
          </cell>
          <cell r="AF157" t="str">
            <v>N</v>
          </cell>
          <cell r="AG157" t="str">
            <v>Y</v>
          </cell>
          <cell r="AH157" t="str">
            <v>N</v>
          </cell>
          <cell r="AI157" t="str">
            <v>N</v>
          </cell>
          <cell r="AJ157" t="str">
            <v>N</v>
          </cell>
          <cell r="AK157" t="str">
            <v>Y</v>
          </cell>
          <cell r="AL157" t="str">
            <v>N</v>
          </cell>
          <cell r="AM157" t="str">
            <v>N</v>
          </cell>
          <cell r="AN157" t="str">
            <v>N</v>
          </cell>
          <cell r="AO157" t="str">
            <v>N</v>
          </cell>
          <cell r="AP157" t="str">
            <v>N</v>
          </cell>
          <cell r="AQ157" t="str">
            <v>Y</v>
          </cell>
          <cell r="AR157" t="str">
            <v>N</v>
          </cell>
          <cell r="AS157" t="str">
            <v>N</v>
          </cell>
          <cell r="AT157">
            <v>3019</v>
          </cell>
          <cell r="AU157" t="str">
            <v>Town</v>
          </cell>
          <cell r="AV157" t="str">
            <v>N</v>
          </cell>
          <cell r="AW157" t="str">
            <v>N</v>
          </cell>
        </row>
        <row r="158">
          <cell r="A158" t="str">
            <v>TOWN OF ORANGE</v>
          </cell>
          <cell r="B158" t="str">
            <v>Y</v>
          </cell>
          <cell r="C158" t="str">
            <v>Y</v>
          </cell>
          <cell r="D158" t="str">
            <v>Y</v>
          </cell>
          <cell r="E158" t="str">
            <v>Y</v>
          </cell>
          <cell r="F158" t="str">
            <v>N</v>
          </cell>
          <cell r="G158" t="str">
            <v>Y</v>
          </cell>
          <cell r="H158" t="str">
            <v>Y</v>
          </cell>
          <cell r="I158" t="str">
            <v>Y</v>
          </cell>
          <cell r="J158" t="str">
            <v>Y</v>
          </cell>
          <cell r="K158" t="str">
            <v>Y</v>
          </cell>
          <cell r="L158" t="str">
            <v>Y</v>
          </cell>
          <cell r="M158" t="str">
            <v>N</v>
          </cell>
          <cell r="N158" t="str">
            <v>N</v>
          </cell>
          <cell r="O158" t="str">
            <v>N</v>
          </cell>
          <cell r="P158" t="str">
            <v>N</v>
          </cell>
          <cell r="Q158" t="str">
            <v>Y</v>
          </cell>
          <cell r="R158" t="str">
            <v>N</v>
          </cell>
          <cell r="S158" t="str">
            <v>N</v>
          </cell>
          <cell r="T158" t="str">
            <v>N</v>
          </cell>
          <cell r="U158" t="str">
            <v>N</v>
          </cell>
          <cell r="V158" t="str">
            <v>N</v>
          </cell>
          <cell r="W158" t="str">
            <v>N</v>
          </cell>
          <cell r="X158" t="str">
            <v>N</v>
          </cell>
          <cell r="Y158" t="str">
            <v>Y</v>
          </cell>
          <cell r="Z158" t="str">
            <v>N</v>
          </cell>
          <cell r="AA158" t="str">
            <v>N</v>
          </cell>
          <cell r="AB158" t="str">
            <v>N</v>
          </cell>
          <cell r="AC158" t="str">
            <v>N</v>
          </cell>
          <cell r="AD158" t="str">
            <v>Y</v>
          </cell>
          <cell r="AE158" t="str">
            <v>N</v>
          </cell>
          <cell r="AF158" t="str">
            <v>N</v>
          </cell>
          <cell r="AG158" t="str">
            <v>N</v>
          </cell>
          <cell r="AH158" t="str">
            <v>N</v>
          </cell>
          <cell r="AI158" t="str">
            <v>N</v>
          </cell>
          <cell r="AJ158" t="str">
            <v>N</v>
          </cell>
          <cell r="AK158" t="str">
            <v>Y</v>
          </cell>
          <cell r="AL158" t="str">
            <v>Y</v>
          </cell>
          <cell r="AM158" t="str">
            <v>N</v>
          </cell>
          <cell r="AN158" t="str">
            <v>N</v>
          </cell>
          <cell r="AO158" t="str">
            <v>N</v>
          </cell>
          <cell r="AP158" t="str">
            <v>N</v>
          </cell>
          <cell r="AQ158" t="str">
            <v>N</v>
          </cell>
          <cell r="AR158" t="str">
            <v>N</v>
          </cell>
          <cell r="AS158" t="str">
            <v>N</v>
          </cell>
          <cell r="AT158">
            <v>3020</v>
          </cell>
          <cell r="AU158" t="str">
            <v>Town</v>
          </cell>
          <cell r="AV158" t="str">
            <v>N</v>
          </cell>
          <cell r="AW158" t="str">
            <v>N</v>
          </cell>
        </row>
        <row r="159">
          <cell r="A159" t="str">
            <v>TOWN OF PULASKI</v>
          </cell>
          <cell r="B159" t="str">
            <v>Y</v>
          </cell>
          <cell r="C159" t="str">
            <v>Y</v>
          </cell>
          <cell r="D159" t="str">
            <v>Y</v>
          </cell>
          <cell r="E159" t="str">
            <v>N</v>
          </cell>
          <cell r="F159" t="str">
            <v>N</v>
          </cell>
          <cell r="G159" t="str">
            <v>Y</v>
          </cell>
          <cell r="H159" t="str">
            <v>Y</v>
          </cell>
          <cell r="I159" t="str">
            <v>Y</v>
          </cell>
          <cell r="J159" t="str">
            <v>Y</v>
          </cell>
          <cell r="K159" t="str">
            <v>Y</v>
          </cell>
          <cell r="L159" t="str">
            <v>Y</v>
          </cell>
          <cell r="M159" t="str">
            <v>N</v>
          </cell>
          <cell r="N159" t="str">
            <v>Y</v>
          </cell>
          <cell r="O159" t="str">
            <v>N</v>
          </cell>
          <cell r="P159" t="str">
            <v>N</v>
          </cell>
          <cell r="Q159" t="str">
            <v>Y</v>
          </cell>
          <cell r="R159" t="str">
            <v>N</v>
          </cell>
          <cell r="S159" t="str">
            <v>N</v>
          </cell>
          <cell r="T159" t="str">
            <v>N</v>
          </cell>
          <cell r="U159" t="str">
            <v>Y</v>
          </cell>
          <cell r="V159" t="str">
            <v>N</v>
          </cell>
          <cell r="W159" t="str">
            <v>N</v>
          </cell>
          <cell r="X159" t="str">
            <v>Y</v>
          </cell>
          <cell r="Y159" t="str">
            <v>Y</v>
          </cell>
          <cell r="Z159" t="str">
            <v>N</v>
          </cell>
          <cell r="AA159" t="str">
            <v>N</v>
          </cell>
          <cell r="AB159" t="str">
            <v>N</v>
          </cell>
          <cell r="AC159" t="str">
            <v>N</v>
          </cell>
          <cell r="AD159" t="str">
            <v>Y</v>
          </cell>
          <cell r="AE159" t="str">
            <v>N</v>
          </cell>
          <cell r="AF159" t="str">
            <v>N</v>
          </cell>
          <cell r="AG159" t="str">
            <v>P</v>
          </cell>
          <cell r="AH159" t="str">
            <v>N</v>
          </cell>
          <cell r="AI159" t="str">
            <v>N</v>
          </cell>
          <cell r="AJ159" t="str">
            <v>N</v>
          </cell>
          <cell r="AK159" t="str">
            <v>Y</v>
          </cell>
          <cell r="AL159" t="str">
            <v>N</v>
          </cell>
          <cell r="AM159" t="str">
            <v>N</v>
          </cell>
          <cell r="AN159" t="str">
            <v>Y</v>
          </cell>
          <cell r="AO159" t="str">
            <v>N</v>
          </cell>
          <cell r="AP159" t="str">
            <v>N</v>
          </cell>
          <cell r="AQ159" t="str">
            <v>N</v>
          </cell>
          <cell r="AR159" t="str">
            <v>N</v>
          </cell>
          <cell r="AS159" t="str">
            <v>N</v>
          </cell>
          <cell r="AT159">
            <v>3021</v>
          </cell>
          <cell r="AU159" t="str">
            <v>Town</v>
          </cell>
          <cell r="AV159" t="str">
            <v>N</v>
          </cell>
          <cell r="AW159" t="str">
            <v>N</v>
          </cell>
        </row>
        <row r="160">
          <cell r="A160" t="str">
            <v>TOWN OF PURCELLVILLE</v>
          </cell>
          <cell r="B160" t="str">
            <v>Y</v>
          </cell>
          <cell r="C160" t="str">
            <v>Y</v>
          </cell>
          <cell r="D160" t="str">
            <v>Y</v>
          </cell>
          <cell r="E160" t="str">
            <v>Y</v>
          </cell>
          <cell r="F160" t="str">
            <v>N</v>
          </cell>
          <cell r="G160" t="str">
            <v>Y</v>
          </cell>
          <cell r="H160" t="str">
            <v>Y</v>
          </cell>
          <cell r="I160" t="str">
            <v>Y</v>
          </cell>
          <cell r="J160" t="str">
            <v>Y</v>
          </cell>
          <cell r="K160" t="str">
            <v>Y</v>
          </cell>
          <cell r="L160" t="str">
            <v>Y</v>
          </cell>
          <cell r="M160" t="str">
            <v>N</v>
          </cell>
          <cell r="N160" t="str">
            <v>Y</v>
          </cell>
          <cell r="O160" t="str">
            <v>N</v>
          </cell>
          <cell r="P160" t="str">
            <v>N</v>
          </cell>
          <cell r="Q160" t="str">
            <v>Y</v>
          </cell>
          <cell r="R160" t="str">
            <v>N</v>
          </cell>
          <cell r="S160" t="str">
            <v>N</v>
          </cell>
          <cell r="T160" t="str">
            <v>N</v>
          </cell>
          <cell r="U160" t="str">
            <v>N</v>
          </cell>
          <cell r="V160" t="str">
            <v>N</v>
          </cell>
          <cell r="W160" t="str">
            <v>N</v>
          </cell>
          <cell r="X160" t="str">
            <v>N</v>
          </cell>
          <cell r="Y160" t="str">
            <v>Y</v>
          </cell>
          <cell r="Z160" t="str">
            <v>N</v>
          </cell>
          <cell r="AA160" t="str">
            <v>N</v>
          </cell>
          <cell r="AB160" t="str">
            <v>N</v>
          </cell>
          <cell r="AC160" t="str">
            <v>N</v>
          </cell>
          <cell r="AD160" t="str">
            <v>Y</v>
          </cell>
          <cell r="AE160" t="str">
            <v>Y</v>
          </cell>
          <cell r="AF160" t="str">
            <v>N</v>
          </cell>
          <cell r="AG160" t="str">
            <v>N</v>
          </cell>
          <cell r="AH160" t="str">
            <v>N</v>
          </cell>
          <cell r="AI160" t="str">
            <v>N</v>
          </cell>
          <cell r="AJ160" t="str">
            <v>N</v>
          </cell>
          <cell r="AK160" t="str">
            <v>Y</v>
          </cell>
          <cell r="AL160" t="str">
            <v>Y</v>
          </cell>
          <cell r="AM160" t="str">
            <v>Y</v>
          </cell>
          <cell r="AN160" t="str">
            <v>N</v>
          </cell>
          <cell r="AO160" t="str">
            <v>N</v>
          </cell>
          <cell r="AP160" t="str">
            <v>N</v>
          </cell>
          <cell r="AQ160" t="str">
            <v>N</v>
          </cell>
          <cell r="AR160" t="str">
            <v>Y</v>
          </cell>
          <cell r="AS160" t="str">
            <v>Y</v>
          </cell>
          <cell r="AT160">
            <v>3022</v>
          </cell>
          <cell r="AU160" t="str">
            <v>Town</v>
          </cell>
          <cell r="AV160" t="str">
            <v>N</v>
          </cell>
          <cell r="AW160" t="str">
            <v>N</v>
          </cell>
        </row>
        <row r="161">
          <cell r="A161" t="str">
            <v>TOWN OF RICHLANDS</v>
          </cell>
          <cell r="B161" t="str">
            <v>Y</v>
          </cell>
          <cell r="C161" t="str">
            <v>Y</v>
          </cell>
          <cell r="D161" t="str">
            <v>N</v>
          </cell>
          <cell r="E161" t="str">
            <v>N</v>
          </cell>
          <cell r="F161" t="str">
            <v>N</v>
          </cell>
          <cell r="G161" t="str">
            <v>Y</v>
          </cell>
          <cell r="H161" t="str">
            <v>N</v>
          </cell>
          <cell r="I161" t="str">
            <v>Y</v>
          </cell>
          <cell r="J161" t="str">
            <v>N</v>
          </cell>
          <cell r="K161" t="str">
            <v>Y</v>
          </cell>
          <cell r="L161" t="str">
            <v>Y</v>
          </cell>
          <cell r="M161" t="str">
            <v>N</v>
          </cell>
          <cell r="N161" t="str">
            <v>N</v>
          </cell>
          <cell r="O161" t="str">
            <v>N</v>
          </cell>
          <cell r="P161" t="str">
            <v>N</v>
          </cell>
          <cell r="Q161" t="str">
            <v>Y</v>
          </cell>
          <cell r="R161" t="str">
            <v>N</v>
          </cell>
          <cell r="S161" t="str">
            <v>N</v>
          </cell>
          <cell r="T161" t="str">
            <v>N</v>
          </cell>
          <cell r="U161" t="str">
            <v>N</v>
          </cell>
          <cell r="V161" t="str">
            <v>N</v>
          </cell>
          <cell r="W161" t="str">
            <v>N</v>
          </cell>
          <cell r="X161" t="str">
            <v>N</v>
          </cell>
          <cell r="Y161" t="str">
            <v>N</v>
          </cell>
          <cell r="Z161" t="str">
            <v>N</v>
          </cell>
          <cell r="AA161" t="str">
            <v>N</v>
          </cell>
          <cell r="AB161" t="str">
            <v>N</v>
          </cell>
          <cell r="AC161" t="str">
            <v>N</v>
          </cell>
          <cell r="AD161" t="str">
            <v>Y</v>
          </cell>
          <cell r="AE161" t="str">
            <v>N</v>
          </cell>
          <cell r="AF161" t="str">
            <v>N</v>
          </cell>
          <cell r="AG161" t="str">
            <v>Y</v>
          </cell>
          <cell r="AH161" t="str">
            <v>N</v>
          </cell>
          <cell r="AI161" t="str">
            <v>N</v>
          </cell>
          <cell r="AJ161" t="str">
            <v>N</v>
          </cell>
          <cell r="AK161" t="str">
            <v>Y</v>
          </cell>
          <cell r="AL161" t="str">
            <v>N</v>
          </cell>
          <cell r="AM161" t="str">
            <v>N</v>
          </cell>
          <cell r="AN161" t="str">
            <v>N</v>
          </cell>
          <cell r="AO161" t="str">
            <v>N</v>
          </cell>
          <cell r="AP161" t="str">
            <v>N</v>
          </cell>
          <cell r="AQ161" t="str">
            <v>N</v>
          </cell>
          <cell r="AR161" t="str">
            <v>N</v>
          </cell>
          <cell r="AS161" t="str">
            <v>N</v>
          </cell>
          <cell r="AT161">
            <v>3023</v>
          </cell>
          <cell r="AU161" t="str">
            <v>Town</v>
          </cell>
          <cell r="AV161" t="str">
            <v>N</v>
          </cell>
          <cell r="AW161" t="str">
            <v>N</v>
          </cell>
        </row>
        <row r="162">
          <cell r="A162" t="str">
            <v>TOWN OF ROCKY MOUNT</v>
          </cell>
          <cell r="B162" t="str">
            <v>Y</v>
          </cell>
          <cell r="C162" t="str">
            <v>Y</v>
          </cell>
          <cell r="D162" t="str">
            <v>Y</v>
          </cell>
          <cell r="E162" t="str">
            <v>Y</v>
          </cell>
          <cell r="F162" t="str">
            <v>N</v>
          </cell>
          <cell r="G162" t="str">
            <v>Y</v>
          </cell>
          <cell r="H162" t="str">
            <v>Y</v>
          </cell>
          <cell r="I162" t="str">
            <v>Y</v>
          </cell>
          <cell r="J162" t="str">
            <v>Y</v>
          </cell>
          <cell r="K162" t="str">
            <v>Y</v>
          </cell>
          <cell r="L162" t="str">
            <v>Y</v>
          </cell>
          <cell r="M162" t="str">
            <v>N</v>
          </cell>
          <cell r="N162" t="str">
            <v>N</v>
          </cell>
          <cell r="O162" t="str">
            <v>N</v>
          </cell>
          <cell r="P162" t="str">
            <v>Y</v>
          </cell>
          <cell r="Q162" t="str">
            <v>Y</v>
          </cell>
          <cell r="R162" t="str">
            <v>N</v>
          </cell>
          <cell r="S162" t="str">
            <v>N</v>
          </cell>
          <cell r="T162" t="str">
            <v>N</v>
          </cell>
          <cell r="U162" t="str">
            <v>N</v>
          </cell>
          <cell r="V162" t="str">
            <v>N</v>
          </cell>
          <cell r="W162" t="str">
            <v>N</v>
          </cell>
          <cell r="X162" t="str">
            <v>Y</v>
          </cell>
          <cell r="Y162" t="str">
            <v>N</v>
          </cell>
          <cell r="Z162" t="str">
            <v>N</v>
          </cell>
          <cell r="AA162" t="str">
            <v>N</v>
          </cell>
          <cell r="AB162" t="str">
            <v>N</v>
          </cell>
          <cell r="AC162" t="str">
            <v>N</v>
          </cell>
          <cell r="AD162" t="str">
            <v>Y</v>
          </cell>
          <cell r="AE162" t="str">
            <v>N</v>
          </cell>
          <cell r="AF162" t="str">
            <v>N</v>
          </cell>
          <cell r="AG162" t="str">
            <v>N</v>
          </cell>
          <cell r="AH162" t="str">
            <v>N</v>
          </cell>
          <cell r="AI162" t="str">
            <v>N</v>
          </cell>
          <cell r="AJ162" t="str">
            <v>N</v>
          </cell>
          <cell r="AK162" t="str">
            <v>Y</v>
          </cell>
          <cell r="AL162" t="str">
            <v>N</v>
          </cell>
          <cell r="AM162" t="str">
            <v>N</v>
          </cell>
          <cell r="AN162" t="str">
            <v>N</v>
          </cell>
          <cell r="AO162" t="str">
            <v>N</v>
          </cell>
          <cell r="AP162" t="str">
            <v>N</v>
          </cell>
          <cell r="AQ162" t="str">
            <v>N</v>
          </cell>
          <cell r="AR162" t="str">
            <v>N</v>
          </cell>
          <cell r="AS162" t="str">
            <v>N</v>
          </cell>
          <cell r="AT162">
            <v>3024</v>
          </cell>
          <cell r="AU162" t="str">
            <v>Town</v>
          </cell>
          <cell r="AV162" t="str">
            <v>N</v>
          </cell>
          <cell r="AW162" t="str">
            <v>N</v>
          </cell>
        </row>
        <row r="163">
          <cell r="A163" t="str">
            <v>TOWN OF SMITHFIELD</v>
          </cell>
          <cell r="B163" t="str">
            <v>Y</v>
          </cell>
          <cell r="C163" t="str">
            <v>Y</v>
          </cell>
          <cell r="D163" t="str">
            <v>Y</v>
          </cell>
          <cell r="E163" t="str">
            <v>N</v>
          </cell>
          <cell r="F163" t="str">
            <v>N</v>
          </cell>
          <cell r="G163" t="str">
            <v>Y</v>
          </cell>
          <cell r="H163" t="str">
            <v>Y</v>
          </cell>
          <cell r="I163" t="str">
            <v>Y</v>
          </cell>
          <cell r="J163" t="str">
            <v>Y</v>
          </cell>
          <cell r="K163" t="str">
            <v>Y</v>
          </cell>
          <cell r="L163" t="str">
            <v>Y</v>
          </cell>
          <cell r="M163" t="str">
            <v>N</v>
          </cell>
          <cell r="N163" t="str">
            <v>Y</v>
          </cell>
          <cell r="O163" t="str">
            <v>N</v>
          </cell>
          <cell r="P163" t="str">
            <v>Y</v>
          </cell>
          <cell r="Q163" t="str">
            <v>Y</v>
          </cell>
          <cell r="R163" t="str">
            <v>N</v>
          </cell>
          <cell r="S163" t="str">
            <v>N</v>
          </cell>
          <cell r="T163" t="str">
            <v>N</v>
          </cell>
          <cell r="U163" t="str">
            <v>N</v>
          </cell>
          <cell r="V163" t="str">
            <v>N</v>
          </cell>
          <cell r="W163" t="str">
            <v>N</v>
          </cell>
          <cell r="X163" t="str">
            <v>N</v>
          </cell>
          <cell r="Y163" t="str">
            <v>N</v>
          </cell>
          <cell r="Z163" t="str">
            <v>N</v>
          </cell>
          <cell r="AA163" t="str">
            <v>N</v>
          </cell>
          <cell r="AB163" t="str">
            <v>N</v>
          </cell>
          <cell r="AC163" t="str">
            <v>N</v>
          </cell>
          <cell r="AD163" t="str">
            <v>Y</v>
          </cell>
          <cell r="AE163" t="str">
            <v>N</v>
          </cell>
          <cell r="AF163" t="str">
            <v>N</v>
          </cell>
          <cell r="AG163" t="str">
            <v>Y</v>
          </cell>
          <cell r="AH163" t="str">
            <v>N</v>
          </cell>
          <cell r="AI163" t="str">
            <v>N</v>
          </cell>
          <cell r="AJ163" t="str">
            <v>N</v>
          </cell>
          <cell r="AK163" t="str">
            <v>Y</v>
          </cell>
          <cell r="AL163" t="str">
            <v>Y</v>
          </cell>
          <cell r="AM163" t="str">
            <v>Y</v>
          </cell>
          <cell r="AN163" t="str">
            <v>N</v>
          </cell>
          <cell r="AO163" t="str">
            <v>N</v>
          </cell>
          <cell r="AP163" t="str">
            <v>N</v>
          </cell>
          <cell r="AQ163" t="str">
            <v>N</v>
          </cell>
          <cell r="AR163" t="str">
            <v>N</v>
          </cell>
          <cell r="AS163" t="str">
            <v>Y</v>
          </cell>
          <cell r="AT163">
            <v>3025</v>
          </cell>
          <cell r="AU163" t="str">
            <v>Town</v>
          </cell>
          <cell r="AV163" t="str">
            <v>N</v>
          </cell>
          <cell r="AW163" t="str">
            <v>N</v>
          </cell>
        </row>
        <row r="164">
          <cell r="A164" t="str">
            <v>TOWN OF SOUTH BOSTON</v>
          </cell>
          <cell r="B164" t="str">
            <v>Y</v>
          </cell>
          <cell r="C164" t="str">
            <v>Y</v>
          </cell>
          <cell r="D164" t="str">
            <v>Y</v>
          </cell>
          <cell r="E164" t="str">
            <v>Y</v>
          </cell>
          <cell r="F164" t="str">
            <v>N</v>
          </cell>
          <cell r="G164" t="str">
            <v>Y</v>
          </cell>
          <cell r="H164" t="str">
            <v>Y</v>
          </cell>
          <cell r="I164" t="str">
            <v>Y</v>
          </cell>
          <cell r="J164" t="str">
            <v>Y</v>
          </cell>
          <cell r="K164" t="str">
            <v>Y</v>
          </cell>
          <cell r="L164" t="str">
            <v>Y</v>
          </cell>
          <cell r="M164" t="str">
            <v>N</v>
          </cell>
          <cell r="N164" t="str">
            <v>N</v>
          </cell>
          <cell r="O164" t="str">
            <v>N</v>
          </cell>
          <cell r="P164" t="str">
            <v>Y</v>
          </cell>
          <cell r="Q164" t="str">
            <v>Y</v>
          </cell>
          <cell r="R164" t="str">
            <v>N</v>
          </cell>
          <cell r="S164" t="str">
            <v>N</v>
          </cell>
          <cell r="T164" t="str">
            <v>N</v>
          </cell>
          <cell r="U164" t="str">
            <v>Y</v>
          </cell>
          <cell r="V164" t="str">
            <v>N</v>
          </cell>
          <cell r="W164" t="str">
            <v>N</v>
          </cell>
          <cell r="X164" t="str">
            <v>Y</v>
          </cell>
          <cell r="Y164" t="str">
            <v>Y</v>
          </cell>
          <cell r="Z164" t="str">
            <v>N</v>
          </cell>
          <cell r="AA164" t="str">
            <v>N</v>
          </cell>
          <cell r="AB164" t="str">
            <v>N</v>
          </cell>
          <cell r="AC164" t="str">
            <v>N</v>
          </cell>
          <cell r="AD164" t="str">
            <v>Y</v>
          </cell>
          <cell r="AE164" t="str">
            <v>N</v>
          </cell>
          <cell r="AF164" t="str">
            <v>N</v>
          </cell>
          <cell r="AG164" t="str">
            <v>P</v>
          </cell>
          <cell r="AH164" t="str">
            <v>N</v>
          </cell>
          <cell r="AI164" t="str">
            <v>Y</v>
          </cell>
          <cell r="AJ164" t="str">
            <v>N</v>
          </cell>
          <cell r="AK164" t="str">
            <v>Y</v>
          </cell>
          <cell r="AL164" t="str">
            <v>n</v>
          </cell>
          <cell r="AM164" t="str">
            <v>N</v>
          </cell>
          <cell r="AN164" t="str">
            <v>N</v>
          </cell>
          <cell r="AO164" t="str">
            <v>N</v>
          </cell>
          <cell r="AP164" t="str">
            <v>Y</v>
          </cell>
          <cell r="AQ164" t="str">
            <v>Y</v>
          </cell>
          <cell r="AR164" t="str">
            <v>N</v>
          </cell>
          <cell r="AS164" t="str">
            <v>Y</v>
          </cell>
          <cell r="AT164">
            <v>3026</v>
          </cell>
          <cell r="AU164" t="str">
            <v>Town</v>
          </cell>
          <cell r="AV164" t="str">
            <v>N</v>
          </cell>
          <cell r="AW164" t="str">
            <v>N</v>
          </cell>
        </row>
        <row r="165">
          <cell r="A165" t="str">
            <v>TOWN OF SOUTH HILL</v>
          </cell>
          <cell r="B165" t="str">
            <v>Y</v>
          </cell>
          <cell r="C165" t="str">
            <v>Y</v>
          </cell>
          <cell r="D165" t="str">
            <v>Y</v>
          </cell>
          <cell r="E165" t="str">
            <v>Y</v>
          </cell>
          <cell r="F165" t="str">
            <v>N</v>
          </cell>
          <cell r="G165" t="str">
            <v>Y</v>
          </cell>
          <cell r="H165" t="str">
            <v>Y</v>
          </cell>
          <cell r="I165" t="str">
            <v>Y</v>
          </cell>
          <cell r="J165" t="str">
            <v>Y</v>
          </cell>
          <cell r="K165" t="str">
            <v>Y</v>
          </cell>
          <cell r="L165" t="str">
            <v>Y</v>
          </cell>
          <cell r="M165" t="str">
            <v>N</v>
          </cell>
          <cell r="N165" t="str">
            <v>N</v>
          </cell>
          <cell r="O165" t="str">
            <v>N</v>
          </cell>
          <cell r="P165" t="str">
            <v>Y</v>
          </cell>
          <cell r="Q165" t="str">
            <v>Y</v>
          </cell>
          <cell r="R165" t="str">
            <v>N</v>
          </cell>
          <cell r="S165" t="str">
            <v>N</v>
          </cell>
          <cell r="T165" t="str">
            <v>N</v>
          </cell>
          <cell r="U165" t="str">
            <v>N</v>
          </cell>
          <cell r="V165" t="str">
            <v>N</v>
          </cell>
          <cell r="W165" t="str">
            <v>N</v>
          </cell>
          <cell r="X165" t="str">
            <v>N</v>
          </cell>
          <cell r="Y165" t="str">
            <v>N</v>
          </cell>
          <cell r="Z165" t="str">
            <v>N</v>
          </cell>
          <cell r="AA165" t="str">
            <v>N</v>
          </cell>
          <cell r="AB165" t="str">
            <v>N</v>
          </cell>
          <cell r="AC165" t="str">
            <v>Y</v>
          </cell>
          <cell r="AD165" t="str">
            <v>Y</v>
          </cell>
          <cell r="AE165" t="str">
            <v>N</v>
          </cell>
          <cell r="AF165" t="str">
            <v>N</v>
          </cell>
          <cell r="AG165" t="str">
            <v>Y</v>
          </cell>
          <cell r="AH165" t="str">
            <v>N</v>
          </cell>
          <cell r="AI165" t="str">
            <v>N</v>
          </cell>
          <cell r="AJ165" t="str">
            <v>N</v>
          </cell>
          <cell r="AK165" t="str">
            <v>Y</v>
          </cell>
          <cell r="AL165" t="str">
            <v>N</v>
          </cell>
          <cell r="AM165" t="str">
            <v>N</v>
          </cell>
          <cell r="AN165" t="str">
            <v>N</v>
          </cell>
          <cell r="AO165" t="str">
            <v>N</v>
          </cell>
          <cell r="AP165" t="str">
            <v>N</v>
          </cell>
          <cell r="AQ165" t="str">
            <v>N</v>
          </cell>
          <cell r="AR165" t="str">
            <v>N</v>
          </cell>
          <cell r="AS165" t="str">
            <v>N</v>
          </cell>
          <cell r="AT165">
            <v>3027</v>
          </cell>
          <cell r="AU165" t="str">
            <v>Town</v>
          </cell>
          <cell r="AV165" t="str">
            <v>N</v>
          </cell>
          <cell r="AW165" t="str">
            <v>N</v>
          </cell>
        </row>
        <row r="166">
          <cell r="A166" t="str">
            <v>TOWN OF STRASBURG</v>
          </cell>
          <cell r="B166" t="str">
            <v>Y</v>
          </cell>
          <cell r="C166" t="str">
            <v>Y</v>
          </cell>
          <cell r="D166" t="str">
            <v>Y</v>
          </cell>
          <cell r="E166" t="str">
            <v>Y</v>
          </cell>
          <cell r="F166" t="str">
            <v>Y</v>
          </cell>
          <cell r="G166" t="str">
            <v>Y</v>
          </cell>
          <cell r="H166" t="str">
            <v>Y</v>
          </cell>
          <cell r="I166" t="str">
            <v>Y</v>
          </cell>
          <cell r="J166" t="str">
            <v>Y</v>
          </cell>
          <cell r="K166" t="str">
            <v>Y</v>
          </cell>
          <cell r="L166" t="str">
            <v>Y</v>
          </cell>
          <cell r="M166" t="str">
            <v>N</v>
          </cell>
          <cell r="N166" t="str">
            <v>N</v>
          </cell>
          <cell r="O166" t="str">
            <v>N</v>
          </cell>
          <cell r="P166" t="str">
            <v>N</v>
          </cell>
          <cell r="Q166" t="str">
            <v>Y</v>
          </cell>
          <cell r="R166" t="str">
            <v>N</v>
          </cell>
          <cell r="S166" t="str">
            <v>N</v>
          </cell>
          <cell r="T166" t="str">
            <v>N</v>
          </cell>
          <cell r="U166" t="str">
            <v>N</v>
          </cell>
          <cell r="V166" t="str">
            <v>N</v>
          </cell>
          <cell r="W166" t="str">
            <v>N</v>
          </cell>
          <cell r="X166" t="str">
            <v>N</v>
          </cell>
          <cell r="Y166" t="str">
            <v>Y</v>
          </cell>
          <cell r="Z166" t="str">
            <v>N</v>
          </cell>
          <cell r="AA166" t="str">
            <v>N</v>
          </cell>
          <cell r="AB166" t="str">
            <v>N</v>
          </cell>
          <cell r="AC166" t="str">
            <v>N</v>
          </cell>
          <cell r="AD166" t="str">
            <v>Y</v>
          </cell>
          <cell r="AE166" t="str">
            <v>N</v>
          </cell>
          <cell r="AF166" t="str">
            <v>N</v>
          </cell>
          <cell r="AG166" t="str">
            <v>S</v>
          </cell>
          <cell r="AH166" t="str">
            <v>N</v>
          </cell>
          <cell r="AI166" t="str">
            <v>N</v>
          </cell>
          <cell r="AJ166" t="str">
            <v>N</v>
          </cell>
          <cell r="AK166" t="str">
            <v>Y</v>
          </cell>
          <cell r="AL166" t="str">
            <v>N</v>
          </cell>
          <cell r="AM166" t="str">
            <v>N</v>
          </cell>
          <cell r="AN166" t="str">
            <v>N</v>
          </cell>
          <cell r="AO166" t="str">
            <v>N</v>
          </cell>
          <cell r="AP166" t="str">
            <v>N</v>
          </cell>
          <cell r="AQ166" t="str">
            <v>N</v>
          </cell>
          <cell r="AR166" t="str">
            <v>N</v>
          </cell>
          <cell r="AS166" t="str">
            <v>Y</v>
          </cell>
          <cell r="AT166">
            <v>3028</v>
          </cell>
          <cell r="AU166" t="str">
            <v>Town</v>
          </cell>
          <cell r="AV166" t="str">
            <v>N</v>
          </cell>
          <cell r="AW166" t="str">
            <v>N</v>
          </cell>
        </row>
        <row r="167">
          <cell r="A167" t="str">
            <v>TOWN OF TAZEWELL</v>
          </cell>
          <cell r="B167" t="str">
            <v>Y</v>
          </cell>
          <cell r="C167" t="str">
            <v>Y</v>
          </cell>
          <cell r="D167" t="str">
            <v>Y</v>
          </cell>
          <cell r="E167" t="str">
            <v>Y</v>
          </cell>
          <cell r="F167" t="str">
            <v>N</v>
          </cell>
          <cell r="G167" t="str">
            <v>Y</v>
          </cell>
          <cell r="H167" t="str">
            <v>N</v>
          </cell>
          <cell r="I167" t="str">
            <v>Y</v>
          </cell>
          <cell r="J167" t="str">
            <v>Y</v>
          </cell>
          <cell r="K167" t="str">
            <v>Y</v>
          </cell>
          <cell r="L167" t="str">
            <v>Y</v>
          </cell>
          <cell r="M167" t="str">
            <v>N</v>
          </cell>
          <cell r="N167" t="str">
            <v>N</v>
          </cell>
          <cell r="O167" t="str">
            <v>N</v>
          </cell>
          <cell r="P167" t="str">
            <v>N</v>
          </cell>
          <cell r="Q167" t="str">
            <v>Y</v>
          </cell>
          <cell r="R167" t="str">
            <v>N</v>
          </cell>
          <cell r="S167" t="str">
            <v>N</v>
          </cell>
          <cell r="T167" t="str">
            <v>N</v>
          </cell>
          <cell r="U167" t="str">
            <v>N</v>
          </cell>
          <cell r="V167" t="str">
            <v>N</v>
          </cell>
          <cell r="W167" t="str">
            <v>N</v>
          </cell>
          <cell r="X167" t="str">
            <v>N</v>
          </cell>
          <cell r="Y167" t="str">
            <v>N</v>
          </cell>
          <cell r="Z167" t="str">
            <v>N</v>
          </cell>
          <cell r="AA167" t="str">
            <v>N</v>
          </cell>
          <cell r="AB167" t="str">
            <v>N</v>
          </cell>
          <cell r="AC167" t="str">
            <v>N</v>
          </cell>
          <cell r="AD167" t="str">
            <v>Y</v>
          </cell>
          <cell r="AE167" t="str">
            <v>N</v>
          </cell>
          <cell r="AF167" t="str">
            <v>N</v>
          </cell>
          <cell r="AG167" t="str">
            <v>Y</v>
          </cell>
          <cell r="AH167" t="str">
            <v>N</v>
          </cell>
          <cell r="AI167" t="str">
            <v>N</v>
          </cell>
          <cell r="AJ167" t="str">
            <v>N</v>
          </cell>
          <cell r="AK167" t="str">
            <v>Y</v>
          </cell>
          <cell r="AL167" t="str">
            <v>N</v>
          </cell>
          <cell r="AM167" t="str">
            <v>N</v>
          </cell>
          <cell r="AN167" t="str">
            <v>N</v>
          </cell>
          <cell r="AO167" t="str">
            <v>N</v>
          </cell>
          <cell r="AP167" t="str">
            <v>N</v>
          </cell>
          <cell r="AQ167" t="str">
            <v>N</v>
          </cell>
          <cell r="AR167" t="str">
            <v>N</v>
          </cell>
          <cell r="AS167" t="str">
            <v>N</v>
          </cell>
          <cell r="AT167">
            <v>3029</v>
          </cell>
          <cell r="AU167" t="str">
            <v>Town</v>
          </cell>
          <cell r="AV167" t="str">
            <v>N</v>
          </cell>
          <cell r="AW167" t="str">
            <v>N</v>
          </cell>
        </row>
        <row r="168">
          <cell r="A168" t="str">
            <v>TOWN OF VIENNA</v>
          </cell>
          <cell r="B168" t="str">
            <v>Y</v>
          </cell>
          <cell r="C168" t="str">
            <v>Y</v>
          </cell>
          <cell r="D168" t="str">
            <v>N</v>
          </cell>
          <cell r="E168" t="str">
            <v>N</v>
          </cell>
          <cell r="F168" t="str">
            <v>N</v>
          </cell>
          <cell r="G168" t="str">
            <v>Y</v>
          </cell>
          <cell r="H168" t="str">
            <v>Y</v>
          </cell>
          <cell r="I168" t="str">
            <v>Y</v>
          </cell>
          <cell r="J168" t="str">
            <v>Y</v>
          </cell>
          <cell r="K168" t="str">
            <v>Y</v>
          </cell>
          <cell r="L168" t="str">
            <v>Y</v>
          </cell>
          <cell r="M168" t="str">
            <v>N</v>
          </cell>
          <cell r="N168" t="str">
            <v>Y</v>
          </cell>
          <cell r="O168" t="str">
            <v>N</v>
          </cell>
          <cell r="P168" t="str">
            <v>Y</v>
          </cell>
          <cell r="Q168" t="str">
            <v>Y</v>
          </cell>
          <cell r="R168" t="str">
            <v>N</v>
          </cell>
          <cell r="S168" t="str">
            <v>N</v>
          </cell>
          <cell r="T168" t="str">
            <v>N</v>
          </cell>
          <cell r="U168" t="str">
            <v>N</v>
          </cell>
          <cell r="V168" t="str">
            <v>N</v>
          </cell>
          <cell r="W168" t="str">
            <v>N</v>
          </cell>
          <cell r="X168" t="str">
            <v>N</v>
          </cell>
          <cell r="Y168" t="str">
            <v>Y</v>
          </cell>
          <cell r="Z168" t="str">
            <v>N</v>
          </cell>
          <cell r="AA168" t="str">
            <v>N</v>
          </cell>
          <cell r="AB168" t="str">
            <v>N</v>
          </cell>
          <cell r="AC168" t="str">
            <v>N</v>
          </cell>
          <cell r="AD168" t="str">
            <v>Y</v>
          </cell>
          <cell r="AE168" t="str">
            <v>N</v>
          </cell>
          <cell r="AF168" t="str">
            <v>N</v>
          </cell>
          <cell r="AG168" t="str">
            <v>N</v>
          </cell>
          <cell r="AH168" t="str">
            <v>N</v>
          </cell>
          <cell r="AI168" t="str">
            <v>N</v>
          </cell>
          <cell r="AJ168" t="str">
            <v>N</v>
          </cell>
          <cell r="AK168" t="str">
            <v>Y</v>
          </cell>
          <cell r="AL168" t="str">
            <v>Y</v>
          </cell>
          <cell r="AM168" t="str">
            <v>N</v>
          </cell>
          <cell r="AN168" t="str">
            <v>N</v>
          </cell>
          <cell r="AO168" t="str">
            <v>N</v>
          </cell>
          <cell r="AP168" t="str">
            <v>N</v>
          </cell>
          <cell r="AQ168" t="str">
            <v>N</v>
          </cell>
          <cell r="AR168" t="str">
            <v>N</v>
          </cell>
          <cell r="AS168" t="str">
            <v>Y</v>
          </cell>
          <cell r="AT168">
            <v>3030</v>
          </cell>
          <cell r="AU168" t="str">
            <v>Town</v>
          </cell>
          <cell r="AV168" t="str">
            <v>N</v>
          </cell>
          <cell r="AW168" t="str">
            <v>N</v>
          </cell>
        </row>
        <row r="169">
          <cell r="A169" t="str">
            <v>TOWN OF VINTON</v>
          </cell>
          <cell r="B169" t="str">
            <v>Y</v>
          </cell>
          <cell r="C169" t="str">
            <v>Y</v>
          </cell>
          <cell r="D169" t="str">
            <v>Y</v>
          </cell>
          <cell r="E169" t="str">
            <v>Y</v>
          </cell>
          <cell r="F169" t="str">
            <v>N</v>
          </cell>
          <cell r="G169" t="str">
            <v>Y</v>
          </cell>
          <cell r="H169" t="str">
            <v>Y</v>
          </cell>
          <cell r="I169" t="str">
            <v>Y</v>
          </cell>
          <cell r="J169" t="str">
            <v>Y</v>
          </cell>
          <cell r="K169" t="str">
            <v>Y</v>
          </cell>
          <cell r="L169" t="str">
            <v>Y</v>
          </cell>
          <cell r="M169" t="str">
            <v>N</v>
          </cell>
          <cell r="N169" t="str">
            <v>N</v>
          </cell>
          <cell r="O169" t="str">
            <v>Y</v>
          </cell>
          <cell r="P169" t="str">
            <v>Y</v>
          </cell>
          <cell r="Q169" t="str">
            <v>Y</v>
          </cell>
          <cell r="R169" t="str">
            <v>N</v>
          </cell>
          <cell r="S169" t="str">
            <v>N</v>
          </cell>
          <cell r="T169" t="str">
            <v>N</v>
          </cell>
          <cell r="U169" t="str">
            <v>Y</v>
          </cell>
          <cell r="V169" t="str">
            <v>N</v>
          </cell>
          <cell r="W169" t="str">
            <v>N</v>
          </cell>
          <cell r="X169" t="str">
            <v>Y</v>
          </cell>
          <cell r="Y169" t="str">
            <v>Y</v>
          </cell>
          <cell r="Z169" t="str">
            <v>N</v>
          </cell>
          <cell r="AA169" t="str">
            <v>N</v>
          </cell>
          <cell r="AB169" t="str">
            <v>N</v>
          </cell>
          <cell r="AC169" t="str">
            <v>N</v>
          </cell>
          <cell r="AD169" t="str">
            <v>Y</v>
          </cell>
          <cell r="AE169" t="str">
            <v>N</v>
          </cell>
          <cell r="AF169" t="str">
            <v>N</v>
          </cell>
          <cell r="AG169" t="str">
            <v>P</v>
          </cell>
          <cell r="AH169" t="str">
            <v>N</v>
          </cell>
          <cell r="AI169" t="str">
            <v>N</v>
          </cell>
          <cell r="AJ169" t="str">
            <v>N</v>
          </cell>
          <cell r="AK169" t="str">
            <v>Y</v>
          </cell>
          <cell r="AL169" t="str">
            <v>N</v>
          </cell>
          <cell r="AM169" t="str">
            <v>N</v>
          </cell>
          <cell r="AN169" t="str">
            <v>N</v>
          </cell>
          <cell r="AO169" t="str">
            <v>N</v>
          </cell>
          <cell r="AP169" t="str">
            <v>N</v>
          </cell>
          <cell r="AQ169" t="str">
            <v>N</v>
          </cell>
          <cell r="AR169" t="str">
            <v>N</v>
          </cell>
          <cell r="AS169" t="str">
            <v>N</v>
          </cell>
          <cell r="AT169">
            <v>3031</v>
          </cell>
          <cell r="AU169" t="str">
            <v>Town</v>
          </cell>
          <cell r="AV169" t="str">
            <v>N</v>
          </cell>
          <cell r="AW169" t="str">
            <v>N</v>
          </cell>
        </row>
        <row r="170">
          <cell r="A170" t="str">
            <v>TOWN OF WARRENTON</v>
          </cell>
          <cell r="B170" t="str">
            <v>Y</v>
          </cell>
          <cell r="C170" t="str">
            <v>Y</v>
          </cell>
          <cell r="D170" t="str">
            <v>Y</v>
          </cell>
          <cell r="E170" t="str">
            <v>Y</v>
          </cell>
          <cell r="F170" t="str">
            <v>N</v>
          </cell>
          <cell r="G170" t="str">
            <v>Y</v>
          </cell>
          <cell r="H170" t="str">
            <v>Y</v>
          </cell>
          <cell r="I170" t="str">
            <v>Y</v>
          </cell>
          <cell r="J170" t="str">
            <v>Y</v>
          </cell>
          <cell r="K170" t="str">
            <v>Y</v>
          </cell>
          <cell r="L170" t="str">
            <v>Y</v>
          </cell>
          <cell r="M170" t="str">
            <v>N</v>
          </cell>
          <cell r="N170" t="str">
            <v>Y</v>
          </cell>
          <cell r="O170" t="str">
            <v>N</v>
          </cell>
          <cell r="P170" t="str">
            <v>Y</v>
          </cell>
          <cell r="Q170" t="str">
            <v>Y</v>
          </cell>
          <cell r="R170" t="str">
            <v>N</v>
          </cell>
          <cell r="S170" t="str">
            <v>N</v>
          </cell>
          <cell r="T170" t="str">
            <v>N</v>
          </cell>
          <cell r="U170" t="str">
            <v>N</v>
          </cell>
          <cell r="V170" t="str">
            <v>N</v>
          </cell>
          <cell r="W170" t="str">
            <v>N</v>
          </cell>
          <cell r="X170" t="str">
            <v>N</v>
          </cell>
          <cell r="Y170" t="str">
            <v>Y</v>
          </cell>
          <cell r="Z170" t="str">
            <v>N</v>
          </cell>
          <cell r="AA170" t="str">
            <v>N</v>
          </cell>
          <cell r="AB170" t="str">
            <v>N</v>
          </cell>
          <cell r="AC170" t="str">
            <v>N</v>
          </cell>
          <cell r="AD170" t="str">
            <v>Y</v>
          </cell>
          <cell r="AE170" t="str">
            <v>N</v>
          </cell>
          <cell r="AF170" t="str">
            <v>N</v>
          </cell>
          <cell r="AG170" t="str">
            <v>Y</v>
          </cell>
          <cell r="AH170" t="str">
            <v>N</v>
          </cell>
          <cell r="AI170" t="str">
            <v>N</v>
          </cell>
          <cell r="AJ170" t="str">
            <v>N</v>
          </cell>
          <cell r="AK170" t="str">
            <v>Y</v>
          </cell>
          <cell r="AL170" t="str">
            <v>Y</v>
          </cell>
          <cell r="AM170" t="str">
            <v>N</v>
          </cell>
          <cell r="AN170" t="str">
            <v>N</v>
          </cell>
          <cell r="AO170" t="str">
            <v>N</v>
          </cell>
          <cell r="AP170" t="str">
            <v>N</v>
          </cell>
          <cell r="AQ170" t="str">
            <v>N</v>
          </cell>
          <cell r="AR170" t="str">
            <v>N</v>
          </cell>
          <cell r="AS170" t="str">
            <v>N</v>
          </cell>
          <cell r="AT170">
            <v>3032</v>
          </cell>
          <cell r="AU170" t="str">
            <v>Town</v>
          </cell>
          <cell r="AV170" t="str">
            <v>N</v>
          </cell>
          <cell r="AW170" t="str">
            <v>N</v>
          </cell>
        </row>
        <row r="171">
          <cell r="A171" t="str">
            <v>TOWN OF WEST POINT</v>
          </cell>
          <cell r="B171" t="str">
            <v>Y</v>
          </cell>
          <cell r="C171" t="str">
            <v>Y</v>
          </cell>
          <cell r="D171" t="str">
            <v>Y</v>
          </cell>
          <cell r="E171" t="str">
            <v>Y</v>
          </cell>
          <cell r="F171" t="str">
            <v>N</v>
          </cell>
          <cell r="G171" t="str">
            <v>Y</v>
          </cell>
          <cell r="H171" t="str">
            <v>Y</v>
          </cell>
          <cell r="I171" t="str">
            <v>Y</v>
          </cell>
          <cell r="J171" t="str">
            <v>Y</v>
          </cell>
          <cell r="K171" t="str">
            <v>Y</v>
          </cell>
          <cell r="L171" t="str">
            <v>Y</v>
          </cell>
          <cell r="M171" t="str">
            <v>N</v>
          </cell>
          <cell r="N171" t="str">
            <v>N</v>
          </cell>
          <cell r="O171" t="str">
            <v>N</v>
          </cell>
          <cell r="P171" t="str">
            <v>N</v>
          </cell>
          <cell r="Q171" t="str">
            <v>Y</v>
          </cell>
          <cell r="R171" t="str">
            <v>N</v>
          </cell>
          <cell r="S171" t="str">
            <v>N</v>
          </cell>
          <cell r="T171" t="str">
            <v>N</v>
          </cell>
          <cell r="U171" t="str">
            <v>Y</v>
          </cell>
          <cell r="V171" t="str">
            <v>N</v>
          </cell>
          <cell r="W171" t="str">
            <v>N</v>
          </cell>
          <cell r="X171" t="str">
            <v>N</v>
          </cell>
          <cell r="Y171" t="str">
            <v>N</v>
          </cell>
          <cell r="Z171" t="str">
            <v>N</v>
          </cell>
          <cell r="AA171" t="str">
            <v>N</v>
          </cell>
          <cell r="AB171" t="str">
            <v>N</v>
          </cell>
          <cell r="AC171" t="str">
            <v>N</v>
          </cell>
          <cell r="AD171" t="str">
            <v>Y</v>
          </cell>
          <cell r="AE171" t="str">
            <v>N</v>
          </cell>
          <cell r="AF171" t="str">
            <v>N</v>
          </cell>
          <cell r="AG171" t="str">
            <v>Y</v>
          </cell>
          <cell r="AH171" t="str">
            <v>N</v>
          </cell>
          <cell r="AI171" t="str">
            <v>N</v>
          </cell>
          <cell r="AJ171" t="str">
            <v>N</v>
          </cell>
          <cell r="AK171" t="str">
            <v>Y</v>
          </cell>
          <cell r="AL171" t="str">
            <v>Y</v>
          </cell>
          <cell r="AM171" t="str">
            <v>N</v>
          </cell>
          <cell r="AN171" t="str">
            <v>Y</v>
          </cell>
          <cell r="AO171" t="str">
            <v>N</v>
          </cell>
          <cell r="AP171" t="str">
            <v>N</v>
          </cell>
          <cell r="AQ171" t="str">
            <v>N</v>
          </cell>
          <cell r="AR171" t="str">
            <v>N</v>
          </cell>
          <cell r="AS171" t="str">
            <v>N</v>
          </cell>
          <cell r="AT171">
            <v>3033</v>
          </cell>
          <cell r="AU171" t="str">
            <v>Town</v>
          </cell>
          <cell r="AV171" t="str">
            <v>Y</v>
          </cell>
          <cell r="AW171" t="str">
            <v>N</v>
          </cell>
        </row>
        <row r="172">
          <cell r="A172" t="str">
            <v>TOWN OF WISE</v>
          </cell>
          <cell r="B172" t="str">
            <v>Y</v>
          </cell>
          <cell r="C172" t="str">
            <v>Y</v>
          </cell>
          <cell r="D172" t="str">
            <v>Y</v>
          </cell>
          <cell r="E172" t="str">
            <v>N</v>
          </cell>
          <cell r="F172" t="str">
            <v>N</v>
          </cell>
          <cell r="G172" t="str">
            <v>Y</v>
          </cell>
          <cell r="H172" t="str">
            <v>Y</v>
          </cell>
          <cell r="I172" t="str">
            <v>Y</v>
          </cell>
          <cell r="J172" t="str">
            <v>N</v>
          </cell>
          <cell r="K172" t="str">
            <v>Y</v>
          </cell>
          <cell r="L172" t="str">
            <v>Y</v>
          </cell>
          <cell r="M172" t="str">
            <v>N</v>
          </cell>
          <cell r="N172" t="str">
            <v>N</v>
          </cell>
          <cell r="O172" t="str">
            <v>N</v>
          </cell>
          <cell r="P172" t="str">
            <v>Y</v>
          </cell>
          <cell r="Q172" t="str">
            <v>Y</v>
          </cell>
          <cell r="R172" t="str">
            <v>N</v>
          </cell>
          <cell r="S172" t="str">
            <v>N</v>
          </cell>
          <cell r="T172" t="str">
            <v>N</v>
          </cell>
          <cell r="U172" t="str">
            <v>Y</v>
          </cell>
          <cell r="V172" t="str">
            <v>N</v>
          </cell>
          <cell r="W172" t="str">
            <v>N</v>
          </cell>
          <cell r="X172" t="str">
            <v>N</v>
          </cell>
          <cell r="Y172" t="str">
            <v>N</v>
          </cell>
          <cell r="Z172" t="str">
            <v>N</v>
          </cell>
          <cell r="AA172" t="str">
            <v>N</v>
          </cell>
          <cell r="AB172" t="str">
            <v>N</v>
          </cell>
          <cell r="AC172" t="str">
            <v>N</v>
          </cell>
          <cell r="AD172" t="str">
            <v>Y</v>
          </cell>
          <cell r="AE172" t="str">
            <v>N</v>
          </cell>
          <cell r="AF172" t="str">
            <v>N</v>
          </cell>
          <cell r="AG172" t="str">
            <v>S</v>
          </cell>
          <cell r="AH172" t="str">
            <v>N</v>
          </cell>
          <cell r="AI172" t="str">
            <v>N</v>
          </cell>
          <cell r="AJ172" t="str">
            <v>N</v>
          </cell>
          <cell r="AK172" t="str">
            <v>Y</v>
          </cell>
          <cell r="AL172" t="str">
            <v>Y</v>
          </cell>
          <cell r="AM172" t="str">
            <v>N</v>
          </cell>
          <cell r="AN172" t="str">
            <v>Y</v>
          </cell>
          <cell r="AO172" t="str">
            <v>N</v>
          </cell>
          <cell r="AP172" t="str">
            <v>N</v>
          </cell>
          <cell r="AQ172" t="str">
            <v>N</v>
          </cell>
          <cell r="AR172" t="str">
            <v>N</v>
          </cell>
          <cell r="AS172" t="str">
            <v>N</v>
          </cell>
          <cell r="AT172">
            <v>3034</v>
          </cell>
          <cell r="AU172" t="str">
            <v>Town</v>
          </cell>
          <cell r="AV172" t="str">
            <v>N</v>
          </cell>
          <cell r="AW172" t="str">
            <v>N</v>
          </cell>
        </row>
        <row r="173">
          <cell r="A173" t="str">
            <v>TOWN OF WOODSTOCK</v>
          </cell>
          <cell r="B173" t="str">
            <v>Y</v>
          </cell>
          <cell r="C173" t="str">
            <v>Y</v>
          </cell>
          <cell r="D173" t="str">
            <v>Y</v>
          </cell>
          <cell r="E173" t="str">
            <v>Y</v>
          </cell>
          <cell r="F173" t="str">
            <v>N</v>
          </cell>
          <cell r="G173" t="str">
            <v>Y</v>
          </cell>
          <cell r="H173" t="str">
            <v>Y</v>
          </cell>
          <cell r="I173" t="str">
            <v>Y</v>
          </cell>
          <cell r="J173" t="str">
            <v>Y</v>
          </cell>
          <cell r="K173" t="str">
            <v>Y</v>
          </cell>
          <cell r="L173" t="str">
            <v>Y</v>
          </cell>
          <cell r="M173" t="str">
            <v>N</v>
          </cell>
          <cell r="N173" t="str">
            <v>N</v>
          </cell>
          <cell r="O173" t="str">
            <v>N</v>
          </cell>
          <cell r="P173" t="str">
            <v>Y</v>
          </cell>
          <cell r="Q173" t="str">
            <v>Y</v>
          </cell>
          <cell r="R173" t="str">
            <v>N</v>
          </cell>
          <cell r="S173" t="str">
            <v>N</v>
          </cell>
          <cell r="T173" t="str">
            <v>N</v>
          </cell>
          <cell r="U173" t="str">
            <v>N</v>
          </cell>
          <cell r="V173" t="str">
            <v>N</v>
          </cell>
          <cell r="W173" t="str">
            <v>N</v>
          </cell>
          <cell r="X173" t="str">
            <v>N</v>
          </cell>
          <cell r="Y173" t="str">
            <v>N</v>
          </cell>
          <cell r="Z173" t="str">
            <v>N</v>
          </cell>
          <cell r="AA173" t="str">
            <v>N</v>
          </cell>
          <cell r="AB173" t="str">
            <v>N</v>
          </cell>
          <cell r="AC173" t="str">
            <v>N</v>
          </cell>
          <cell r="AD173" t="str">
            <v>Y</v>
          </cell>
          <cell r="AE173" t="str">
            <v>N</v>
          </cell>
          <cell r="AF173" t="str">
            <v>N</v>
          </cell>
          <cell r="AG173" t="str">
            <v>S</v>
          </cell>
          <cell r="AH173" t="str">
            <v>N</v>
          </cell>
          <cell r="AI173" t="str">
            <v>N</v>
          </cell>
          <cell r="AJ173" t="str">
            <v>N</v>
          </cell>
          <cell r="AK173" t="str">
            <v>Y</v>
          </cell>
          <cell r="AL173" t="str">
            <v>N</v>
          </cell>
          <cell r="AM173" t="str">
            <v>N</v>
          </cell>
          <cell r="AN173" t="str">
            <v>N</v>
          </cell>
          <cell r="AO173" t="str">
            <v>N</v>
          </cell>
          <cell r="AP173" t="str">
            <v>N</v>
          </cell>
          <cell r="AQ173" t="str">
            <v>N</v>
          </cell>
          <cell r="AR173" t="str">
            <v>N</v>
          </cell>
          <cell r="AS173" t="str">
            <v>N</v>
          </cell>
          <cell r="AT173">
            <v>3035</v>
          </cell>
          <cell r="AU173" t="str">
            <v>Town</v>
          </cell>
          <cell r="AV173" t="str">
            <v>N</v>
          </cell>
          <cell r="AW173" t="str">
            <v>N</v>
          </cell>
        </row>
        <row r="174">
          <cell r="A174" t="str">
            <v>TOWN OF WYTHEVILLE</v>
          </cell>
          <cell r="B174" t="str">
            <v>Y</v>
          </cell>
          <cell r="C174" t="str">
            <v>Y</v>
          </cell>
          <cell r="D174" t="str">
            <v>Y</v>
          </cell>
          <cell r="E174" t="str">
            <v>Y</v>
          </cell>
          <cell r="F174" t="str">
            <v>N</v>
          </cell>
          <cell r="G174" t="str">
            <v>Y</v>
          </cell>
          <cell r="H174" t="str">
            <v>Y</v>
          </cell>
          <cell r="I174" t="str">
            <v>Y</v>
          </cell>
          <cell r="J174" t="str">
            <v>Y</v>
          </cell>
          <cell r="K174" t="str">
            <v>Y</v>
          </cell>
          <cell r="L174" t="str">
            <v>Y</v>
          </cell>
          <cell r="M174" t="str">
            <v>N</v>
          </cell>
          <cell r="N174" t="str">
            <v>Y</v>
          </cell>
          <cell r="O174" t="str">
            <v>N</v>
          </cell>
          <cell r="P174" t="str">
            <v>Y</v>
          </cell>
          <cell r="Q174" t="str">
            <v>Y</v>
          </cell>
          <cell r="R174" t="str">
            <v>N</v>
          </cell>
          <cell r="S174" t="str">
            <v>N</v>
          </cell>
          <cell r="T174" t="str">
            <v>N</v>
          </cell>
          <cell r="U174" t="str">
            <v>Y</v>
          </cell>
          <cell r="V174" t="str">
            <v>N</v>
          </cell>
          <cell r="W174" t="str">
            <v>N</v>
          </cell>
          <cell r="X174" t="str">
            <v>N</v>
          </cell>
          <cell r="Y174" t="str">
            <v>Y</v>
          </cell>
          <cell r="Z174" t="str">
            <v>N</v>
          </cell>
          <cell r="AA174" t="str">
            <v>N</v>
          </cell>
          <cell r="AB174" t="str">
            <v>N</v>
          </cell>
          <cell r="AC174" t="str">
            <v>N</v>
          </cell>
          <cell r="AD174" t="str">
            <v>N</v>
          </cell>
          <cell r="AE174" t="str">
            <v>N</v>
          </cell>
          <cell r="AF174" t="str">
            <v>N</v>
          </cell>
          <cell r="AG174" t="str">
            <v>P</v>
          </cell>
          <cell r="AH174" t="str">
            <v>N</v>
          </cell>
          <cell r="AI174" t="str">
            <v>N</v>
          </cell>
          <cell r="AJ174" t="str">
            <v>N</v>
          </cell>
          <cell r="AK174" t="str">
            <v>N</v>
          </cell>
          <cell r="AL174" t="str">
            <v>N</v>
          </cell>
          <cell r="AM174" t="str">
            <v>N</v>
          </cell>
          <cell r="AN174" t="str">
            <v>N</v>
          </cell>
          <cell r="AO174" t="str">
            <v>N</v>
          </cell>
          <cell r="AP174" t="str">
            <v>N</v>
          </cell>
          <cell r="AQ174" t="str">
            <v>Y</v>
          </cell>
          <cell r="AR174" t="str">
            <v>N</v>
          </cell>
          <cell r="AS174" t="str">
            <v>Y</v>
          </cell>
          <cell r="AT174">
            <v>3036</v>
          </cell>
          <cell r="AU174" t="str">
            <v>Town</v>
          </cell>
          <cell r="AV174" t="str">
            <v>N</v>
          </cell>
          <cell r="AW174" t="str">
            <v>N</v>
          </cell>
        </row>
      </sheetData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W276"/>
  <sheetViews>
    <sheetView tabSelected="1" zoomScaleNormal="100" workbookViewId="0">
      <selection activeCell="L9" sqref="L9"/>
    </sheetView>
  </sheetViews>
  <sheetFormatPr defaultRowHeight="12.75"/>
  <cols>
    <col min="2" max="2" width="2.28515625" customWidth="1"/>
    <col min="3" max="3" width="29.7109375" customWidth="1"/>
    <col min="4" max="4" width="12.28515625" customWidth="1"/>
  </cols>
  <sheetData>
    <row r="1" spans="1:4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</row>
    <row r="2" spans="1:49">
      <c r="A2" s="1"/>
      <c r="B2" s="1"/>
      <c r="C2" s="3"/>
      <c r="D2" s="1"/>
      <c r="E2" s="1"/>
      <c r="F2" s="1"/>
      <c r="G2" s="1"/>
      <c r="H2" s="1"/>
      <c r="I2" s="56" t="s">
        <v>5</v>
      </c>
      <c r="J2" s="1"/>
      <c r="K2" s="1"/>
      <c r="L2" s="1"/>
      <c r="M2" s="1"/>
      <c r="N2" s="1"/>
      <c r="O2" s="5" t="s">
        <v>0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49">
      <c r="A3" s="1"/>
      <c r="B3" s="1"/>
      <c r="C3" s="1"/>
      <c r="D3" s="1"/>
      <c r="E3" s="1"/>
      <c r="F3" s="1"/>
      <c r="G3" s="1"/>
      <c r="H3" s="1"/>
      <c r="I3" s="4" t="s">
        <v>1</v>
      </c>
      <c r="J3" s="1"/>
      <c r="K3" s="1"/>
      <c r="L3" s="1"/>
      <c r="M3" s="1"/>
      <c r="N3" s="1"/>
      <c r="O3" s="6" t="e">
        <f>VLOOKUP(UPPER(I2),Local_Tax_Revenues,46)</f>
        <v>#N/A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49">
      <c r="A4" s="1"/>
      <c r="B4" s="1"/>
      <c r="C4" s="1"/>
      <c r="D4" s="1"/>
      <c r="E4" s="1"/>
      <c r="F4" s="1"/>
      <c r="G4" s="1"/>
      <c r="H4" s="1"/>
      <c r="I4" s="56" t="s">
        <v>116</v>
      </c>
      <c r="J4" s="1"/>
      <c r="K4" s="1"/>
      <c r="L4" s="1"/>
      <c r="M4" s="7"/>
      <c r="N4" s="7">
        <f ca="1">DATE((YEAR(NOW())-1900),MONTH(NOW()),DAY(NOW()))</f>
        <v>40513</v>
      </c>
      <c r="O4" s="8" t="s">
        <v>2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</row>
    <row r="5" spans="1:49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9"/>
      <c r="N5" s="9">
        <f ca="1">TIME(HOUR(NOW()),MINUTE(NOW()),SECOND(NOW()))</f>
        <v>0.40687500000000004</v>
      </c>
      <c r="O5" s="8" t="s">
        <v>3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</row>
    <row r="6" spans="1:49">
      <c r="A6" s="1"/>
      <c r="B6" s="1"/>
      <c r="C6" s="3"/>
      <c r="D6" s="1"/>
      <c r="E6" s="1"/>
      <c r="F6" s="1"/>
      <c r="G6" s="1"/>
      <c r="H6" s="8" t="s">
        <v>4</v>
      </c>
      <c r="I6" s="4" t="s">
        <v>107</v>
      </c>
      <c r="J6" s="1"/>
      <c r="K6" s="1"/>
      <c r="L6" s="1"/>
      <c r="M6" s="1"/>
      <c r="N6" s="1"/>
      <c r="O6" s="1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1:49">
      <c r="A7" s="1"/>
      <c r="B7" s="1"/>
      <c r="C7" s="1"/>
      <c r="D7" s="1"/>
      <c r="E7" s="1"/>
      <c r="F7" s="1"/>
      <c r="G7" s="1"/>
      <c r="H7" s="11"/>
      <c r="I7" s="12"/>
      <c r="J7" s="1"/>
      <c r="K7" s="1"/>
      <c r="L7" s="1"/>
      <c r="M7" s="1"/>
      <c r="N7" s="1"/>
      <c r="O7" s="1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1:49">
      <c r="A8" s="1"/>
      <c r="B8" s="1"/>
      <c r="C8" s="1"/>
      <c r="D8" s="1"/>
      <c r="E8" s="1"/>
      <c r="F8" s="1"/>
      <c r="G8" s="1"/>
      <c r="H8" s="8" t="s">
        <v>6</v>
      </c>
      <c r="I8" s="10" t="s">
        <v>105</v>
      </c>
      <c r="J8" s="1"/>
      <c r="K8" s="1"/>
      <c r="L8" s="1"/>
      <c r="M8" s="1"/>
      <c r="N8" s="1"/>
      <c r="O8" s="1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1:49">
      <c r="A9" s="1"/>
      <c r="B9" s="1"/>
      <c r="C9" s="1"/>
      <c r="D9" s="1"/>
      <c r="E9" s="1"/>
      <c r="F9" s="1"/>
      <c r="G9" s="1"/>
      <c r="H9" s="8" t="s">
        <v>7</v>
      </c>
      <c r="I9" s="13" t="s">
        <v>106</v>
      </c>
      <c r="J9" s="1"/>
      <c r="K9" s="1"/>
      <c r="L9" s="1"/>
      <c r="M9" s="1"/>
      <c r="N9" s="1"/>
      <c r="O9" s="1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1:49">
      <c r="A10" s="14" t="s">
        <v>8</v>
      </c>
      <c r="B10" s="15"/>
      <c r="C10" s="16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1:49">
      <c r="A11" s="1"/>
      <c r="B11" s="1"/>
      <c r="C11" s="16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1:49">
      <c r="A12" s="1"/>
      <c r="B12" s="17" t="s">
        <v>9</v>
      </c>
      <c r="C12" s="16"/>
      <c r="D12" s="1"/>
      <c r="E12" s="1"/>
      <c r="F12" s="1"/>
      <c r="G12" s="1"/>
      <c r="H12" s="1"/>
      <c r="I12" s="16"/>
      <c r="J12" s="16"/>
      <c r="K12" s="16"/>
      <c r="L12" s="16"/>
      <c r="M12" s="1"/>
      <c r="N12" s="1"/>
      <c r="O12" s="1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1:49">
      <c r="A13" s="1"/>
      <c r="B13" s="17" t="s">
        <v>10</v>
      </c>
      <c r="C13" s="16"/>
      <c r="D13" s="1"/>
      <c r="E13" s="1"/>
      <c r="F13" s="1"/>
      <c r="G13" s="1"/>
      <c r="H13" s="1"/>
      <c r="I13" s="16"/>
      <c r="J13" s="16"/>
      <c r="K13" s="16"/>
      <c r="L13" s="16"/>
      <c r="M13" s="1"/>
      <c r="N13" s="1"/>
      <c r="O13" s="1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1:49">
      <c r="A14" s="1"/>
      <c r="B14" s="17" t="s">
        <v>11</v>
      </c>
      <c r="C14" s="16"/>
      <c r="D14" s="1"/>
      <c r="E14" s="1"/>
      <c r="F14" s="1"/>
      <c r="G14" s="1"/>
      <c r="H14" s="1"/>
      <c r="I14" s="16"/>
      <c r="J14" s="16"/>
      <c r="K14" s="16"/>
      <c r="L14" s="16"/>
      <c r="M14" s="1"/>
      <c r="N14" s="1"/>
      <c r="O14" s="1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1:49">
      <c r="A15" s="1"/>
      <c r="B15" s="1"/>
      <c r="C15" s="1"/>
      <c r="D15" s="1"/>
      <c r="E15" s="1"/>
      <c r="F15" s="1"/>
      <c r="G15" s="1"/>
      <c r="H15" s="1"/>
      <c r="I15" s="16"/>
      <c r="J15" s="16"/>
      <c r="K15" s="16"/>
      <c r="L15" s="16"/>
      <c r="M15" s="1"/>
      <c r="N15" s="1"/>
      <c r="O15" s="1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1:49">
      <c r="A16" s="12" t="s">
        <v>12</v>
      </c>
      <c r="B16" s="12"/>
      <c r="C16" s="1"/>
      <c r="D16" s="12" t="s">
        <v>13</v>
      </c>
      <c r="E16" s="12" t="s">
        <v>14</v>
      </c>
      <c r="F16" s="1"/>
      <c r="G16" s="16"/>
      <c r="H16" s="16"/>
      <c r="I16" s="16"/>
      <c r="J16" s="16"/>
      <c r="K16" s="16"/>
      <c r="L16" s="16"/>
      <c r="M16" s="1"/>
      <c r="N16" s="1"/>
      <c r="O16" s="1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1:49">
      <c r="A17" s="12" t="s">
        <v>15</v>
      </c>
      <c r="B17" s="12"/>
      <c r="C17" s="12" t="s">
        <v>16</v>
      </c>
      <c r="D17" s="12" t="s">
        <v>17</v>
      </c>
      <c r="E17" s="12" t="s">
        <v>18</v>
      </c>
      <c r="F17" s="1"/>
      <c r="G17" s="16"/>
      <c r="H17" s="16"/>
      <c r="I17" s="16"/>
      <c r="J17" s="16"/>
      <c r="K17" s="16"/>
      <c r="L17" s="16"/>
      <c r="M17" s="1"/>
      <c r="N17" s="1"/>
      <c r="O17" s="1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1:49">
      <c r="A18" s="1"/>
      <c r="B18" s="1"/>
      <c r="C18" s="1"/>
      <c r="D18" s="1"/>
      <c r="E18" s="1"/>
      <c r="F18" s="1"/>
      <c r="G18" s="16"/>
      <c r="H18" s="16"/>
      <c r="I18" s="62"/>
      <c r="J18" s="16"/>
      <c r="K18" s="16"/>
      <c r="L18" s="16"/>
      <c r="M18" s="1"/>
      <c r="N18" s="1"/>
      <c r="O18" s="1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1:49">
      <c r="A19" s="18" t="s">
        <v>19</v>
      </c>
      <c r="B19" s="17"/>
      <c r="D19" s="19">
        <v>0</v>
      </c>
      <c r="E19" s="20">
        <f>IF(D32&gt;0,ROUND(D19/D32,4),0)</f>
        <v>0</v>
      </c>
      <c r="F19" s="17"/>
      <c r="G19" s="16"/>
      <c r="H19" s="16"/>
      <c r="I19" s="16"/>
      <c r="J19" s="16"/>
      <c r="K19" s="16"/>
      <c r="L19" s="16"/>
      <c r="M19" s="1"/>
      <c r="N19" s="1"/>
      <c r="O19" s="1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1:49">
      <c r="A20" s="12"/>
      <c r="B20" s="1"/>
      <c r="C20" s="17" t="s">
        <v>20</v>
      </c>
      <c r="D20" s="1"/>
      <c r="E20" s="1"/>
      <c r="F20" s="1"/>
      <c r="G20" s="16"/>
      <c r="H20" s="16"/>
      <c r="I20" s="16"/>
      <c r="J20" s="16"/>
      <c r="K20" s="16"/>
      <c r="L20" s="16"/>
      <c r="M20" s="1"/>
      <c r="N20" s="1"/>
      <c r="O20" s="1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1:49">
      <c r="A21" s="18" t="s">
        <v>21</v>
      </c>
      <c r="B21" s="21" t="s">
        <v>22</v>
      </c>
      <c r="C21" s="10" t="s">
        <v>109</v>
      </c>
      <c r="D21" s="58">
        <v>236162.52</v>
      </c>
      <c r="E21" s="20">
        <f>IF(D32&gt;0,ROUND(1-(SUM(E22:E30)+E19),4),0)</f>
        <v>3.4000000000000002E-2</v>
      </c>
      <c r="F21" s="59"/>
      <c r="G21" s="16"/>
      <c r="H21" s="16"/>
      <c r="I21" s="16"/>
      <c r="J21" s="16"/>
      <c r="K21" s="16"/>
      <c r="L21" s="16"/>
      <c r="M21" s="1"/>
      <c r="N21" s="1"/>
      <c r="O21" s="1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1:49">
      <c r="A22" s="18" t="s">
        <v>23</v>
      </c>
      <c r="B22" s="21" t="s">
        <v>24</v>
      </c>
      <c r="C22" s="23" t="s">
        <v>110</v>
      </c>
      <c r="D22" s="58">
        <v>1138346.73</v>
      </c>
      <c r="E22" s="20">
        <f>IF(D32&gt;0,ROUND(D22/D32,4),0)</f>
        <v>0.16350000000000001</v>
      </c>
      <c r="F22" s="59"/>
      <c r="G22" s="16"/>
      <c r="H22" s="16"/>
      <c r="I22" s="16"/>
      <c r="J22" s="16"/>
      <c r="K22" s="16"/>
      <c r="L22" s="16"/>
      <c r="M22" s="1"/>
      <c r="N22" s="1"/>
      <c r="O22" s="1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1:49">
      <c r="A23" s="18" t="s">
        <v>25</v>
      </c>
      <c r="B23" s="21" t="s">
        <v>26</v>
      </c>
      <c r="C23" s="23" t="s">
        <v>111</v>
      </c>
      <c r="D23" s="58">
        <v>652533.84</v>
      </c>
      <c r="E23" s="20">
        <f>IF(D32&gt;0,ROUND(D23/D32,4),0)</f>
        <v>9.3700000000000006E-2</v>
      </c>
      <c r="F23" s="59"/>
      <c r="G23" s="16"/>
      <c r="H23" s="16"/>
      <c r="I23" s="16"/>
      <c r="J23" s="16"/>
      <c r="K23" s="16"/>
      <c r="L23" s="16"/>
      <c r="M23" s="1"/>
      <c r="N23" s="1"/>
      <c r="O23" s="1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1:49">
      <c r="A24" s="18" t="s">
        <v>27</v>
      </c>
      <c r="B24" s="21" t="s">
        <v>28</v>
      </c>
      <c r="C24" s="23" t="s">
        <v>112</v>
      </c>
      <c r="D24" s="58">
        <v>683375.13</v>
      </c>
      <c r="E24" s="20">
        <f>IF(D32&gt;0,ROUND(D24/D32,4),0)</f>
        <v>9.8100000000000007E-2</v>
      </c>
      <c r="F24" s="59"/>
      <c r="G24" s="16"/>
      <c r="H24" s="16"/>
      <c r="I24" s="16"/>
      <c r="J24" s="16"/>
      <c r="K24" s="16"/>
      <c r="L24" s="16"/>
      <c r="M24" s="1"/>
      <c r="N24" s="1"/>
      <c r="O24" s="1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1:49">
      <c r="A25" s="18" t="s">
        <v>29</v>
      </c>
      <c r="B25" s="21" t="s">
        <v>30</v>
      </c>
      <c r="C25" s="23" t="s">
        <v>113</v>
      </c>
      <c r="D25" s="58">
        <v>341506.8</v>
      </c>
      <c r="E25" s="20">
        <f>IF(D32&gt;0,ROUND(D25/D32,4),0)</f>
        <v>4.9000000000000002E-2</v>
      </c>
      <c r="F25" s="59"/>
      <c r="G25" s="16"/>
      <c r="H25" s="16"/>
      <c r="I25" s="16"/>
      <c r="J25" s="16"/>
      <c r="K25" s="16"/>
      <c r="L25" s="16"/>
      <c r="M25" s="1"/>
      <c r="N25" s="1"/>
      <c r="O25" s="1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1:49">
      <c r="A26" s="18" t="s">
        <v>31</v>
      </c>
      <c r="B26" s="21" t="s">
        <v>32</v>
      </c>
      <c r="C26" s="23" t="s">
        <v>108</v>
      </c>
      <c r="D26" s="58">
        <v>1822444.92</v>
      </c>
      <c r="E26" s="20">
        <f>IF(D32&gt;0,ROUND(D26/D32,4),0)</f>
        <v>0.26169999999999999</v>
      </c>
      <c r="F26" s="59"/>
      <c r="G26" s="16"/>
      <c r="H26" s="16"/>
      <c r="I26" s="16"/>
      <c r="J26" s="16"/>
      <c r="K26" s="16"/>
      <c r="L26" s="16"/>
      <c r="M26" s="1"/>
      <c r="N26" s="1"/>
      <c r="O26" s="1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1:49">
      <c r="A27" s="18" t="s">
        <v>33</v>
      </c>
      <c r="B27" s="21" t="s">
        <v>34</v>
      </c>
      <c r="C27" s="23" t="s">
        <v>114</v>
      </c>
      <c r="D27" s="58">
        <v>655203.6</v>
      </c>
      <c r="E27" s="20">
        <f>IF(D32&gt;0,ROUND(D27/D32,4),0)</f>
        <v>9.4100000000000003E-2</v>
      </c>
      <c r="F27" s="59"/>
      <c r="G27" s="16"/>
      <c r="H27" s="16"/>
      <c r="I27" s="16"/>
      <c r="J27" s="16"/>
      <c r="K27" s="16"/>
      <c r="L27" s="16"/>
      <c r="M27" s="1"/>
      <c r="N27" s="1"/>
      <c r="O27" s="1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1:49">
      <c r="A28" s="18" t="s">
        <v>35</v>
      </c>
      <c r="B28" s="21" t="s">
        <v>36</v>
      </c>
      <c r="C28" s="23" t="s">
        <v>115</v>
      </c>
      <c r="D28" s="58">
        <v>1433466.45</v>
      </c>
      <c r="E28" s="20">
        <f>IF(D32&gt;0,ROUND(D28/D32,4),0)</f>
        <v>0.2059</v>
      </c>
      <c r="F28" s="59"/>
      <c r="G28" s="16"/>
      <c r="H28" s="16"/>
      <c r="I28" s="16"/>
      <c r="J28" s="16"/>
      <c r="K28" s="16"/>
      <c r="L28" s="16"/>
      <c r="M28" s="1"/>
      <c r="N28" s="1"/>
      <c r="O28" s="1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</row>
    <row r="29" spans="1:49">
      <c r="A29" s="18" t="s">
        <v>37</v>
      </c>
      <c r="B29" s="21" t="s">
        <v>38</v>
      </c>
      <c r="C29" s="23" t="s">
        <v>5</v>
      </c>
      <c r="D29" s="22">
        <v>0</v>
      </c>
      <c r="E29" s="20">
        <f>IF(D32&gt;0,ROUND(D29/D32,4),0)</f>
        <v>0</v>
      </c>
      <c r="F29" s="17"/>
      <c r="G29" s="16"/>
      <c r="H29" s="16"/>
      <c r="I29" s="16"/>
      <c r="J29" s="16"/>
      <c r="K29" s="16"/>
      <c r="L29" s="16"/>
      <c r="M29" s="1"/>
      <c r="N29" s="1"/>
      <c r="O29" s="1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spans="1:49">
      <c r="A30" s="18" t="s">
        <v>39</v>
      </c>
      <c r="B30" s="21" t="s">
        <v>40</v>
      </c>
      <c r="C30" s="23" t="s">
        <v>5</v>
      </c>
      <c r="D30" s="24">
        <v>0</v>
      </c>
      <c r="E30" s="25">
        <f>IF(D32&gt;0,ROUND(D30/D32,4),0)</f>
        <v>0</v>
      </c>
      <c r="F30" s="17"/>
      <c r="G30" s="16"/>
      <c r="H30" s="16"/>
      <c r="I30" s="16"/>
      <c r="J30" s="16"/>
      <c r="K30" s="16"/>
      <c r="L30" s="16"/>
      <c r="M30" s="1"/>
      <c r="N30" s="1"/>
      <c r="O30" s="1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1:49">
      <c r="A31" s="12"/>
      <c r="B31" s="1"/>
      <c r="C31" s="1"/>
      <c r="D31" s="1"/>
      <c r="E31" s="1"/>
      <c r="F31" s="1"/>
      <c r="G31" s="16"/>
      <c r="H31" s="16"/>
      <c r="I31" s="16"/>
      <c r="J31" s="16"/>
      <c r="K31" s="16"/>
      <c r="L31" s="16"/>
      <c r="M31" s="1"/>
      <c r="N31" s="1"/>
      <c r="O31" s="1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1:49" ht="13.5" thickBot="1">
      <c r="A32" s="12" t="s">
        <v>41</v>
      </c>
      <c r="B32" s="17"/>
      <c r="C32" s="17" t="s">
        <v>42</v>
      </c>
      <c r="D32" s="26">
        <f>SUM(D19:D30)</f>
        <v>6963039.9899999993</v>
      </c>
      <c r="E32" s="27">
        <f>SUM(E19:E30)</f>
        <v>0.99999999999999989</v>
      </c>
      <c r="F32" s="1"/>
      <c r="G32" s="16"/>
      <c r="H32" s="16"/>
      <c r="I32" s="16"/>
      <c r="J32" s="16"/>
      <c r="K32" s="16"/>
      <c r="L32" s="16"/>
      <c r="M32" s="1"/>
      <c r="N32" s="1"/>
      <c r="O32" s="1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</row>
    <row r="33" spans="1:49" ht="13.5" thickTop="1">
      <c r="A33" s="17"/>
      <c r="B33" s="17"/>
      <c r="C33" s="17"/>
      <c r="D33" s="28"/>
      <c r="E33" s="29"/>
      <c r="F33" s="1"/>
      <c r="G33" s="16"/>
      <c r="H33" s="16"/>
      <c r="I33" s="16"/>
      <c r="J33" s="16"/>
      <c r="K33" s="16"/>
      <c r="L33" s="16"/>
      <c r="M33" s="1"/>
      <c r="N33" s="1"/>
      <c r="O33" s="1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</row>
    <row r="34" spans="1:49" ht="1.9" customHeight="1">
      <c r="A34" s="17"/>
      <c r="B34" s="17"/>
      <c r="C34" s="17"/>
      <c r="D34" s="28"/>
      <c r="E34" s="29"/>
      <c r="F34" s="1"/>
      <c r="G34" s="16"/>
      <c r="H34" s="16"/>
      <c r="I34" s="16"/>
      <c r="J34" s="16"/>
      <c r="K34" s="16"/>
      <c r="L34" s="16"/>
      <c r="M34" s="1"/>
      <c r="N34" s="1"/>
      <c r="O34" s="1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</row>
    <row r="35" spans="1:49" ht="1.9" customHeight="1">
      <c r="A35" s="17"/>
      <c r="B35" s="17"/>
      <c r="C35" s="17"/>
      <c r="D35" s="28"/>
      <c r="E35" s="29"/>
      <c r="F35" s="1"/>
      <c r="G35" s="16"/>
      <c r="H35" s="16"/>
      <c r="I35" s="16"/>
      <c r="J35" s="16"/>
      <c r="K35" s="16"/>
      <c r="L35" s="16"/>
      <c r="M35" s="1"/>
      <c r="N35" s="1"/>
      <c r="O35" s="1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1:49" ht="1.9" customHeight="1">
      <c r="A36" s="1"/>
      <c r="B36" s="1"/>
      <c r="C36" s="1"/>
      <c r="D36" s="1"/>
      <c r="E36" s="1"/>
      <c r="F36" s="1"/>
      <c r="G36" s="1"/>
      <c r="H36" s="1"/>
      <c r="I36" s="16"/>
      <c r="J36" s="16"/>
      <c r="K36" s="16"/>
      <c r="L36" s="16"/>
      <c r="M36" s="1"/>
      <c r="N36" s="1"/>
      <c r="O36" s="1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</row>
    <row r="37" spans="1:49" ht="1.9" customHeight="1">
      <c r="A37" s="16"/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</row>
    <row r="38" spans="1:49">
      <c r="A38" s="16"/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</row>
    <row r="39" spans="1:49">
      <c r="A39" s="14" t="s">
        <v>43</v>
      </c>
      <c r="B39" s="15"/>
      <c r="C39" s="30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</row>
    <row r="40" spans="1:49" ht="7.1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</row>
    <row r="41" spans="1:49">
      <c r="A41" s="1"/>
      <c r="B41" s="1"/>
      <c r="C41" s="1"/>
      <c r="D41" s="31" t="s">
        <v>44</v>
      </c>
      <c r="E41" s="32"/>
      <c r="F41" s="31"/>
      <c r="G41" s="31"/>
      <c r="H41" s="32"/>
      <c r="I41" s="31"/>
      <c r="J41" s="31"/>
      <c r="K41" s="31"/>
      <c r="L41" s="31"/>
      <c r="M41" s="31"/>
      <c r="N41" s="31"/>
      <c r="O41" s="31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</row>
    <row r="42" spans="1:49">
      <c r="A42" s="1"/>
      <c r="B42" s="1"/>
      <c r="C42" s="1"/>
      <c r="D42" s="1"/>
      <c r="E42" s="31"/>
      <c r="F42" s="31"/>
      <c r="G42" s="31"/>
      <c r="H42" s="32"/>
      <c r="I42" s="31"/>
      <c r="J42" s="31"/>
      <c r="K42" s="31"/>
      <c r="L42" s="31"/>
      <c r="M42" s="31"/>
      <c r="N42" s="31"/>
      <c r="O42" s="31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</row>
    <row r="43" spans="1:49">
      <c r="A43" s="1"/>
      <c r="B43" s="1"/>
      <c r="C43" s="1"/>
      <c r="D43" s="33" t="s">
        <v>45</v>
      </c>
      <c r="E43" s="33" t="s">
        <v>46</v>
      </c>
      <c r="F43" s="33" t="s">
        <v>47</v>
      </c>
      <c r="G43" s="33" t="s">
        <v>47</v>
      </c>
      <c r="H43" s="33" t="s">
        <v>47</v>
      </c>
      <c r="I43" s="33" t="s">
        <v>47</v>
      </c>
      <c r="J43" s="33" t="s">
        <v>47</v>
      </c>
      <c r="K43" s="33" t="s">
        <v>47</v>
      </c>
      <c r="L43" s="33" t="s">
        <v>47</v>
      </c>
      <c r="M43" s="33" t="s">
        <v>47</v>
      </c>
      <c r="N43" s="33" t="s">
        <v>47</v>
      </c>
      <c r="O43" s="33" t="s">
        <v>47</v>
      </c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</row>
    <row r="44" spans="1:49">
      <c r="A44" s="12" t="s">
        <v>12</v>
      </c>
      <c r="B44" s="12"/>
      <c r="C44" s="52" t="s">
        <v>48</v>
      </c>
      <c r="D44" s="34"/>
      <c r="E44" s="35" t="s">
        <v>49</v>
      </c>
      <c r="F44" s="35" t="s">
        <v>50</v>
      </c>
      <c r="G44" s="35" t="s">
        <v>50</v>
      </c>
      <c r="H44" s="35" t="s">
        <v>50</v>
      </c>
      <c r="I44" s="35" t="s">
        <v>50</v>
      </c>
      <c r="J44" s="35" t="s">
        <v>50</v>
      </c>
      <c r="K44" s="35" t="s">
        <v>50</v>
      </c>
      <c r="L44" s="35" t="s">
        <v>50</v>
      </c>
      <c r="M44" s="35" t="s">
        <v>50</v>
      </c>
      <c r="N44" s="35" t="s">
        <v>50</v>
      </c>
      <c r="O44" s="35" t="s">
        <v>50</v>
      </c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</row>
    <row r="45" spans="1:49">
      <c r="A45" s="36" t="s">
        <v>15</v>
      </c>
      <c r="B45" s="37"/>
      <c r="C45" s="52" t="s">
        <v>51</v>
      </c>
      <c r="D45" s="38"/>
      <c r="E45" s="39"/>
      <c r="F45" s="40" t="s">
        <v>52</v>
      </c>
      <c r="G45" s="40" t="s">
        <v>53</v>
      </c>
      <c r="H45" s="40" t="s">
        <v>54</v>
      </c>
      <c r="I45" s="40" t="s">
        <v>55</v>
      </c>
      <c r="J45" s="40" t="s">
        <v>56</v>
      </c>
      <c r="K45" s="40" t="s">
        <v>57</v>
      </c>
      <c r="L45" s="40" t="s">
        <v>58</v>
      </c>
      <c r="M45" s="40" t="s">
        <v>59</v>
      </c>
      <c r="N45" s="40" t="s">
        <v>60</v>
      </c>
      <c r="O45" s="40" t="s">
        <v>61</v>
      </c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</row>
    <row r="46" spans="1:49">
      <c r="A46" s="16"/>
      <c r="B46" s="16"/>
      <c r="C46" s="16"/>
      <c r="D46" s="3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</row>
    <row r="47" spans="1:49">
      <c r="A47" s="53" t="s">
        <v>62</v>
      </c>
      <c r="B47" s="41"/>
      <c r="C47" s="17" t="s">
        <v>63</v>
      </c>
      <c r="D47" s="16"/>
      <c r="E47" s="42">
        <f>E19</f>
        <v>0</v>
      </c>
      <c r="F47" s="42">
        <f>E21</f>
        <v>3.4000000000000002E-2</v>
      </c>
      <c r="G47" s="42">
        <f>E22</f>
        <v>0.16350000000000001</v>
      </c>
      <c r="H47" s="42">
        <f>E23</f>
        <v>9.3700000000000006E-2</v>
      </c>
      <c r="I47" s="42">
        <f>E24</f>
        <v>9.8100000000000007E-2</v>
      </c>
      <c r="J47" s="42">
        <f>E25</f>
        <v>4.9000000000000002E-2</v>
      </c>
      <c r="K47" s="42">
        <f>E26</f>
        <v>0.26169999999999999</v>
      </c>
      <c r="L47" s="42">
        <f>E27</f>
        <v>9.4100000000000003E-2</v>
      </c>
      <c r="M47" s="42">
        <f>E28</f>
        <v>0.2059</v>
      </c>
      <c r="N47" s="42">
        <f>E29</f>
        <v>0</v>
      </c>
      <c r="O47" s="42">
        <f>E30</f>
        <v>0</v>
      </c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</row>
    <row r="48" spans="1:49">
      <c r="A48" s="12" t="s">
        <v>64</v>
      </c>
      <c r="B48" s="12"/>
      <c r="C48" s="17" t="s">
        <v>65</v>
      </c>
      <c r="D48" s="57">
        <v>5716408</v>
      </c>
      <c r="E48" s="43">
        <f t="shared" ref="E48:E53" si="0">(D48-SUM(F48:O48))</f>
        <v>0</v>
      </c>
      <c r="F48" s="43">
        <f>ROUND(F47*D48,0)</f>
        <v>194358</v>
      </c>
      <c r="G48" s="43">
        <f>ROUND(G47*D48,0)</f>
        <v>934633</v>
      </c>
      <c r="H48" s="43">
        <f>ROUND(H47*D48,0)</f>
        <v>535627</v>
      </c>
      <c r="I48" s="43">
        <f>ROUND(I47*D48,0)</f>
        <v>560780</v>
      </c>
      <c r="J48" s="43">
        <f>ROUND(J47*D48,0)</f>
        <v>280104</v>
      </c>
      <c r="K48" s="43">
        <f>ROUND(K47*D48,0)</f>
        <v>1495984</v>
      </c>
      <c r="L48" s="43">
        <f>ROUND(L47*D48,0)</f>
        <v>537914</v>
      </c>
      <c r="M48" s="43">
        <f>ROUND(M47*D48,0)</f>
        <v>1177008</v>
      </c>
      <c r="N48" s="43">
        <f>ROUND(N47*D48,0)</f>
        <v>0</v>
      </c>
      <c r="O48" s="43">
        <f>ROUND(O47*D48,0)</f>
        <v>0</v>
      </c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</row>
    <row r="49" spans="1:49">
      <c r="A49" s="12" t="s">
        <v>66</v>
      </c>
      <c r="B49" s="12"/>
      <c r="C49" s="17" t="s">
        <v>67</v>
      </c>
      <c r="D49" s="60">
        <v>1716972</v>
      </c>
      <c r="E49" s="44">
        <f t="shared" si="0"/>
        <v>-1</v>
      </c>
      <c r="F49" s="44">
        <f>ROUND(F47*D49,0)</f>
        <v>58377</v>
      </c>
      <c r="G49" s="44">
        <f>ROUND(G47*D49,0)</f>
        <v>280725</v>
      </c>
      <c r="H49" s="44">
        <f>ROUND(H47*D49,0)</f>
        <v>160880</v>
      </c>
      <c r="I49" s="44">
        <f>ROUND(I47*D49,0)</f>
        <v>168435</v>
      </c>
      <c r="J49" s="44">
        <f>ROUND(J47*D49,0)</f>
        <v>84132</v>
      </c>
      <c r="K49" s="44">
        <f>ROUND(K47*D49,0)</f>
        <v>449332</v>
      </c>
      <c r="L49" s="44">
        <f>ROUND(L47*D49,0)</f>
        <v>161567</v>
      </c>
      <c r="M49" s="44">
        <f>ROUND(M47*D49,0)</f>
        <v>353525</v>
      </c>
      <c r="N49" s="44">
        <f>ROUND(N47*D49,0)</f>
        <v>0</v>
      </c>
      <c r="O49" s="44">
        <f>ROUND(O47*D49,0)</f>
        <v>0</v>
      </c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</row>
    <row r="50" spans="1:49">
      <c r="A50" s="12" t="s">
        <v>68</v>
      </c>
      <c r="B50" s="12"/>
      <c r="C50" s="17" t="s">
        <v>69</v>
      </c>
      <c r="D50" s="60"/>
      <c r="E50" s="44">
        <f t="shared" si="0"/>
        <v>0</v>
      </c>
      <c r="F50" s="44">
        <f>ROUND(F47*D50,0)</f>
        <v>0</v>
      </c>
      <c r="G50" s="44">
        <f>ROUND(G47*D50,0)</f>
        <v>0</v>
      </c>
      <c r="H50" s="44">
        <f>ROUND(H47*D50,0)</f>
        <v>0</v>
      </c>
      <c r="I50" s="44">
        <f>ROUND(I47*D50,0)</f>
        <v>0</v>
      </c>
      <c r="J50" s="44">
        <f>ROUND(J47*D50,0)</f>
        <v>0</v>
      </c>
      <c r="K50" s="44">
        <f>ROUND(K47*D50,0)</f>
        <v>0</v>
      </c>
      <c r="L50" s="44">
        <f>ROUND(L47*D50,0)</f>
        <v>0</v>
      </c>
      <c r="M50" s="44">
        <f>ROUND(M47*D50,0)</f>
        <v>0</v>
      </c>
      <c r="N50" s="44">
        <f>ROUND(N47*D50,0)</f>
        <v>0</v>
      </c>
      <c r="O50" s="44">
        <f>ROUND(O47*D50,0)</f>
        <v>0</v>
      </c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</row>
    <row r="51" spans="1:49">
      <c r="A51" s="12" t="s">
        <v>70</v>
      </c>
      <c r="B51" s="12"/>
      <c r="C51" s="17" t="s">
        <v>71</v>
      </c>
      <c r="D51" s="60">
        <v>159742.01000000071</v>
      </c>
      <c r="E51" s="44">
        <f t="shared" si="0"/>
        <v>1.0000000707805157E-2</v>
      </c>
      <c r="F51" s="44">
        <f>ROUND(F47*D51,0)</f>
        <v>5431</v>
      </c>
      <c r="G51" s="44">
        <f>ROUND(G47*D51,0)</f>
        <v>26118</v>
      </c>
      <c r="H51" s="44">
        <f>ROUND(H47*D51,0)</f>
        <v>14968</v>
      </c>
      <c r="I51" s="44">
        <f>ROUND(I47*D51,0)</f>
        <v>15671</v>
      </c>
      <c r="J51" s="44">
        <f>ROUND(J47*D51,0)</f>
        <v>7827</v>
      </c>
      <c r="K51" s="44">
        <f>ROUND(K47*D51,0)</f>
        <v>41804</v>
      </c>
      <c r="L51" s="44">
        <f>ROUND(L47*D51,0)</f>
        <v>15032</v>
      </c>
      <c r="M51" s="44">
        <f>ROUND(M47*D51,0)</f>
        <v>32891</v>
      </c>
      <c r="N51" s="44">
        <f>ROUND(N47*D51,0)</f>
        <v>0</v>
      </c>
      <c r="O51" s="44">
        <f>ROUND(O47*D51,0)</f>
        <v>0</v>
      </c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</row>
    <row r="52" spans="1:49">
      <c r="A52" s="12" t="s">
        <v>72</v>
      </c>
      <c r="B52" s="12"/>
      <c r="C52" s="17" t="s">
        <v>73</v>
      </c>
      <c r="D52" s="60">
        <v>127402</v>
      </c>
      <c r="E52" s="44">
        <f t="shared" si="0"/>
        <v>-1</v>
      </c>
      <c r="F52" s="44">
        <f>ROUND(F47*D52,0)</f>
        <v>4332</v>
      </c>
      <c r="G52" s="44">
        <f>ROUND(G47*D52,0)</f>
        <v>20830</v>
      </c>
      <c r="H52" s="44">
        <f>ROUND(H47*D52,0)</f>
        <v>11938</v>
      </c>
      <c r="I52" s="44">
        <f>ROUND(I47*D52,0)</f>
        <v>12498</v>
      </c>
      <c r="J52" s="44">
        <f>ROUND(J47*D52,0)</f>
        <v>6243</v>
      </c>
      <c r="K52" s="44">
        <f>ROUND(K47*D52,0)</f>
        <v>33341</v>
      </c>
      <c r="L52" s="44">
        <f>ROUND(L47*D52,0)</f>
        <v>11989</v>
      </c>
      <c r="M52" s="44">
        <f>ROUND(M47*D52,0)</f>
        <v>26232</v>
      </c>
      <c r="N52" s="44">
        <f>ROUND(N47*D52,0)</f>
        <v>0</v>
      </c>
      <c r="O52" s="44">
        <f>ROUND(O47*D52,0)</f>
        <v>0</v>
      </c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</row>
    <row r="53" spans="1:49">
      <c r="A53" s="12" t="s">
        <v>74</v>
      </c>
      <c r="B53" s="12"/>
      <c r="C53" s="17" t="s">
        <v>75</v>
      </c>
      <c r="D53" s="61">
        <v>399305</v>
      </c>
      <c r="E53" s="45">
        <f t="shared" si="0"/>
        <v>0</v>
      </c>
      <c r="F53" s="45">
        <f>ROUND(F47*D53,0)</f>
        <v>13576</v>
      </c>
      <c r="G53" s="45">
        <f>ROUND(G47*D53,0)</f>
        <v>65286</v>
      </c>
      <c r="H53" s="45">
        <f>ROUND(H47*D53,0)</f>
        <v>37415</v>
      </c>
      <c r="I53" s="45">
        <f>ROUND(I47*D53,0)</f>
        <v>39172</v>
      </c>
      <c r="J53" s="45">
        <f>ROUND(J47*D53,0)</f>
        <v>19566</v>
      </c>
      <c r="K53" s="45">
        <f>ROUND(K47*D53,0)</f>
        <v>104498</v>
      </c>
      <c r="L53" s="45">
        <f>ROUND(L47*D53,0)</f>
        <v>37575</v>
      </c>
      <c r="M53" s="45">
        <f>ROUND(M47*D53,0)</f>
        <v>82217</v>
      </c>
      <c r="N53" s="45">
        <f>ROUND(N47*D53,0)</f>
        <v>0</v>
      </c>
      <c r="O53" s="45">
        <f>ROUND(O47*D53,0)</f>
        <v>0</v>
      </c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</row>
    <row r="54" spans="1:49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</row>
    <row r="55" spans="1:49" ht="13.5" thickBot="1">
      <c r="A55" s="12" t="s">
        <v>76</v>
      </c>
      <c r="B55" s="12"/>
      <c r="C55" s="17" t="s">
        <v>77</v>
      </c>
      <c r="D55" s="26">
        <f t="shared" ref="D55:O55" si="1">SUM(D48:D53)</f>
        <v>8119829.0100000007</v>
      </c>
      <c r="E55" s="26">
        <f t="shared" si="1"/>
        <v>-1.9899999992921948</v>
      </c>
      <c r="F55" s="26">
        <f t="shared" si="1"/>
        <v>276074</v>
      </c>
      <c r="G55" s="26">
        <f t="shared" si="1"/>
        <v>1327592</v>
      </c>
      <c r="H55" s="26">
        <f t="shared" si="1"/>
        <v>760828</v>
      </c>
      <c r="I55" s="26">
        <f t="shared" si="1"/>
        <v>796556</v>
      </c>
      <c r="J55" s="26">
        <f t="shared" si="1"/>
        <v>397872</v>
      </c>
      <c r="K55" s="26">
        <f t="shared" si="1"/>
        <v>2124959</v>
      </c>
      <c r="L55" s="26">
        <f t="shared" si="1"/>
        <v>764077</v>
      </c>
      <c r="M55" s="26">
        <f t="shared" si="1"/>
        <v>1671873</v>
      </c>
      <c r="N55" s="26">
        <f t="shared" si="1"/>
        <v>0</v>
      </c>
      <c r="O55" s="26">
        <f t="shared" si="1"/>
        <v>0</v>
      </c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</row>
    <row r="56" spans="1:49" ht="13.5" thickTop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</row>
    <row r="57" spans="1:49" ht="3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</row>
    <row r="58" spans="1:49">
      <c r="A58" s="17" t="s">
        <v>78</v>
      </c>
      <c r="B58" s="17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</row>
    <row r="59" spans="1:49">
      <c r="A59" s="1"/>
      <c r="B59" s="1"/>
      <c r="C59" s="17" t="s">
        <v>79</v>
      </c>
      <c r="D59" s="1"/>
      <c r="E59" s="17" t="s">
        <v>80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</row>
    <row r="60" spans="1:49">
      <c r="A60" s="1"/>
      <c r="B60" s="1"/>
      <c r="C60" s="46" t="s">
        <v>81</v>
      </c>
      <c r="D60" s="1"/>
      <c r="E60" s="17" t="s">
        <v>82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</row>
    <row r="61" spans="1:49">
      <c r="A61" s="1"/>
      <c r="B61" s="1"/>
      <c r="C61" s="46" t="s">
        <v>83</v>
      </c>
      <c r="D61" s="1"/>
      <c r="E61" s="17" t="s">
        <v>84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</row>
    <row r="62" spans="1:49">
      <c r="A62" s="1"/>
      <c r="B62" s="1"/>
      <c r="C62" s="17" t="s">
        <v>85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</row>
    <row r="63" spans="1:49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</row>
    <row r="64" spans="1:49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</row>
    <row r="65" spans="1:49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</row>
    <row r="66" spans="1:49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</row>
    <row r="67" spans="1:49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</row>
    <row r="68" spans="1:49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</row>
    <row r="69" spans="1:4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</row>
    <row r="70" spans="1:49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</row>
    <row r="71" spans="1:49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</row>
    <row r="72" spans="1:49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</row>
    <row r="73" spans="1:49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</row>
    <row r="74" spans="1:49">
      <c r="A74" s="1"/>
      <c r="B74" s="1"/>
      <c r="C74" s="1"/>
      <c r="D74" s="1"/>
      <c r="E74" s="1"/>
      <c r="F74" s="1"/>
      <c r="G74" s="1"/>
      <c r="H74" s="1"/>
      <c r="I74" s="4" t="str">
        <f>I2</f>
        <v>-</v>
      </c>
      <c r="J74" s="1"/>
      <c r="K74" s="1"/>
      <c r="L74" s="1"/>
      <c r="M74" s="1"/>
      <c r="N74" s="1"/>
      <c r="O74" s="21" t="str">
        <f>O2</f>
        <v>(REV 06-99)</v>
      </c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</row>
    <row r="75" spans="1:49">
      <c r="A75" s="1"/>
      <c r="B75" s="1"/>
      <c r="C75" s="7"/>
      <c r="D75" s="1"/>
      <c r="E75" s="1"/>
      <c r="F75" s="1"/>
      <c r="G75" s="1"/>
      <c r="H75" s="1"/>
      <c r="I75" s="4" t="str">
        <f>I3</f>
        <v>JOINT ACTIVITY\ELEMENT FORM</v>
      </c>
      <c r="J75" s="1"/>
      <c r="K75" s="1"/>
      <c r="L75" s="1"/>
      <c r="M75" s="1"/>
      <c r="N75" s="1"/>
      <c r="O75" s="1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</row>
    <row r="76" spans="1:49">
      <c r="A76" s="1"/>
      <c r="B76" s="1"/>
      <c r="C76" s="9"/>
      <c r="D76" s="1"/>
      <c r="E76" s="1"/>
      <c r="F76" s="1"/>
      <c r="G76" s="1"/>
      <c r="H76" s="1"/>
      <c r="I76" s="4" t="str">
        <f>I4</f>
        <v>For the Year Ended June 30, 2010</v>
      </c>
      <c r="J76" s="1"/>
      <c r="K76" s="1"/>
      <c r="L76" s="1"/>
      <c r="M76" s="47"/>
      <c r="N76" s="7">
        <f ca="1">N4</f>
        <v>40513</v>
      </c>
      <c r="O76" s="8" t="str">
        <f>O4</f>
        <v>FORM 110</v>
      </c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</row>
    <row r="77" spans="1:49">
      <c r="A77" s="1"/>
      <c r="B77" s="1"/>
      <c r="C77" s="1"/>
      <c r="D77" s="1"/>
      <c r="E77" s="1"/>
      <c r="F77" s="1"/>
      <c r="G77" s="1"/>
      <c r="H77" s="1"/>
      <c r="I77" s="12"/>
      <c r="J77" s="1"/>
      <c r="K77" s="1"/>
      <c r="L77" s="1"/>
      <c r="M77" s="47"/>
      <c r="N77" s="9">
        <f ca="1">N5</f>
        <v>0.40687500000000004</v>
      </c>
      <c r="O77" s="8" t="s">
        <v>86</v>
      </c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</row>
    <row r="78" spans="1:49">
      <c r="A78" s="1"/>
      <c r="B78" s="1"/>
      <c r="C78" s="1"/>
      <c r="D78" s="1"/>
      <c r="E78" s="1"/>
      <c r="F78" s="1"/>
      <c r="G78" s="1"/>
      <c r="H78" s="47" t="str">
        <f>H6</f>
        <v>Activity/Element:</v>
      </c>
      <c r="I78" s="48" t="str">
        <f>I6</f>
        <v>New River Valley Regional Jail Authority</v>
      </c>
      <c r="J78" s="1"/>
      <c r="K78" s="1"/>
      <c r="L78" s="1"/>
      <c r="M78" s="1"/>
      <c r="N78" s="1"/>
      <c r="O78" s="1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</row>
    <row r="79" spans="1:49">
      <c r="A79" s="1"/>
      <c r="B79" s="1"/>
      <c r="C79" s="1"/>
      <c r="D79" s="1"/>
      <c r="E79" s="1"/>
      <c r="F79" s="1"/>
      <c r="G79" s="1"/>
      <c r="H79" s="1"/>
      <c r="I79" s="12"/>
      <c r="J79" s="1"/>
      <c r="K79" s="1"/>
      <c r="L79" s="1"/>
      <c r="M79" s="1"/>
      <c r="N79" s="1"/>
      <c r="O79" s="1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</row>
    <row r="80" spans="1:49">
      <c r="A80" s="1"/>
      <c r="B80" s="1"/>
      <c r="C80" s="1"/>
      <c r="D80" s="1"/>
      <c r="E80" s="1"/>
      <c r="F80" s="1"/>
      <c r="G80" s="1"/>
      <c r="H80" s="47" t="str">
        <f>H8</f>
        <v>Prepared by:</v>
      </c>
      <c r="I80" s="48" t="str">
        <f>I8</f>
        <v>Brown, Edwards &amp; Co, LLP</v>
      </c>
      <c r="J80" s="1"/>
      <c r="K80" s="1"/>
      <c r="L80" s="1"/>
      <c r="M80" s="1"/>
      <c r="N80" s="1"/>
      <c r="O80" s="1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</row>
    <row r="81" spans="1:49">
      <c r="A81" s="1"/>
      <c r="B81" s="1"/>
      <c r="C81" s="1"/>
      <c r="D81" s="1"/>
      <c r="E81" s="1"/>
      <c r="F81" s="1"/>
      <c r="G81" s="1"/>
      <c r="H81" s="47" t="str">
        <f>H9</f>
        <v>Telephone:</v>
      </c>
      <c r="I81" s="48" t="str">
        <f>I9</f>
        <v>540-345-0936</v>
      </c>
      <c r="J81" s="1"/>
      <c r="K81" s="1"/>
      <c r="L81" s="1"/>
      <c r="M81" s="1"/>
      <c r="N81" s="1"/>
      <c r="O81" s="1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</row>
    <row r="82" spans="1:49">
      <c r="A82" s="1"/>
      <c r="B82" s="1"/>
      <c r="C82" s="1"/>
      <c r="D82" s="1"/>
      <c r="E82" s="1"/>
      <c r="F82" s="1"/>
      <c r="G82" s="1"/>
      <c r="H82" s="1"/>
      <c r="I82" s="11"/>
      <c r="J82" s="1"/>
      <c r="K82" s="1"/>
      <c r="L82" s="1"/>
      <c r="M82" s="1"/>
      <c r="N82" s="1"/>
      <c r="O82" s="1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</row>
    <row r="83" spans="1:49">
      <c r="A83" s="1"/>
      <c r="B83" s="1"/>
      <c r="C83" s="1"/>
      <c r="D83" s="1"/>
      <c r="E83" s="1"/>
      <c r="F83" s="1"/>
      <c r="G83" s="1"/>
      <c r="H83" s="1"/>
      <c r="I83" s="12"/>
      <c r="J83" s="1"/>
      <c r="K83" s="1"/>
      <c r="L83" s="1"/>
      <c r="M83" s="1"/>
      <c r="N83" s="1"/>
      <c r="O83" s="1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</row>
    <row r="84" spans="1:49">
      <c r="A84" s="1"/>
      <c r="B84" s="1"/>
      <c r="C84" s="1"/>
      <c r="D84" s="1"/>
      <c r="E84" s="1"/>
      <c r="F84" s="1"/>
      <c r="G84" s="1"/>
      <c r="H84" s="1"/>
      <c r="I84" s="12"/>
      <c r="J84" s="1"/>
      <c r="K84" s="1"/>
      <c r="L84" s="1"/>
      <c r="M84" s="1"/>
      <c r="N84" s="1"/>
      <c r="O84" s="1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</row>
    <row r="85" spans="1:49">
      <c r="A85" s="1"/>
      <c r="B85" s="1"/>
      <c r="C85" s="1"/>
      <c r="D85" s="1"/>
      <c r="E85" s="1"/>
      <c r="F85" s="1"/>
      <c r="G85" s="1"/>
      <c r="H85" s="1"/>
      <c r="I85" s="16"/>
      <c r="J85" s="1"/>
      <c r="K85" s="1"/>
      <c r="L85" s="1"/>
      <c r="M85" s="1"/>
      <c r="N85" s="1"/>
      <c r="O85" s="1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</row>
    <row r="86" spans="1:49">
      <c r="A86" s="14" t="s">
        <v>87</v>
      </c>
      <c r="B86" s="15"/>
      <c r="C86" s="30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</row>
    <row r="87" spans="1:49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</row>
    <row r="88" spans="1:49">
      <c r="A88" s="16"/>
      <c r="B88" s="16"/>
      <c r="C88" s="1"/>
      <c r="D88" s="31" t="s">
        <v>88</v>
      </c>
      <c r="E88" s="31"/>
      <c r="F88" s="31"/>
      <c r="G88" s="31"/>
      <c r="H88" s="32"/>
      <c r="I88" s="31"/>
      <c r="J88" s="31"/>
      <c r="K88" s="31"/>
      <c r="L88" s="31"/>
      <c r="M88" s="31"/>
      <c r="N88" s="31"/>
      <c r="O88" s="31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</row>
    <row r="89" spans="1:49">
      <c r="A89" s="16"/>
      <c r="B89" s="16"/>
      <c r="C89" s="1"/>
      <c r="D89" s="16"/>
      <c r="E89" s="1"/>
      <c r="F89" s="1"/>
      <c r="G89" s="1"/>
      <c r="H89" s="17"/>
      <c r="I89" s="1"/>
      <c r="J89" s="1"/>
      <c r="K89" s="1"/>
      <c r="L89" s="1"/>
      <c r="M89" s="1"/>
      <c r="N89" s="1"/>
      <c r="O89" s="1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</row>
    <row r="90" spans="1:49">
      <c r="A90" s="12"/>
      <c r="B90" s="12"/>
      <c r="C90" s="1"/>
      <c r="D90" s="16"/>
      <c r="E90" s="1"/>
      <c r="F90" s="1"/>
      <c r="G90" s="1"/>
      <c r="H90" s="17"/>
      <c r="I90" s="1"/>
      <c r="J90" s="1"/>
      <c r="K90" s="1"/>
      <c r="L90" s="1"/>
      <c r="M90" s="1"/>
      <c r="N90" s="1"/>
      <c r="O90" s="1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</row>
    <row r="91" spans="1:49">
      <c r="A91" s="12"/>
      <c r="B91" s="12"/>
      <c r="C91" s="1"/>
      <c r="D91" s="33" t="s">
        <v>45</v>
      </c>
      <c r="E91" s="33" t="s">
        <v>46</v>
      </c>
      <c r="F91" s="33" t="s">
        <v>47</v>
      </c>
      <c r="G91" s="33" t="s">
        <v>47</v>
      </c>
      <c r="H91" s="33" t="s">
        <v>47</v>
      </c>
      <c r="I91" s="33" t="s">
        <v>47</v>
      </c>
      <c r="J91" s="33" t="s">
        <v>47</v>
      </c>
      <c r="K91" s="33" t="s">
        <v>47</v>
      </c>
      <c r="L91" s="33" t="s">
        <v>47</v>
      </c>
      <c r="M91" s="33" t="s">
        <v>47</v>
      </c>
      <c r="N91" s="33" t="s">
        <v>47</v>
      </c>
      <c r="O91" s="33" t="s">
        <v>47</v>
      </c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</row>
    <row r="92" spans="1:49">
      <c r="A92" s="12" t="s">
        <v>12</v>
      </c>
      <c r="B92" s="12"/>
      <c r="C92" s="1" t="s">
        <v>89</v>
      </c>
      <c r="D92" s="34"/>
      <c r="E92" s="35" t="s">
        <v>49</v>
      </c>
      <c r="F92" s="35" t="s">
        <v>50</v>
      </c>
      <c r="G92" s="35" t="s">
        <v>50</v>
      </c>
      <c r="H92" s="35" t="s">
        <v>50</v>
      </c>
      <c r="I92" s="35" t="s">
        <v>50</v>
      </c>
      <c r="J92" s="35" t="s">
        <v>50</v>
      </c>
      <c r="K92" s="35" t="s">
        <v>50</v>
      </c>
      <c r="L92" s="35" t="s">
        <v>50</v>
      </c>
      <c r="M92" s="35" t="s">
        <v>50</v>
      </c>
      <c r="N92" s="35" t="s">
        <v>50</v>
      </c>
      <c r="O92" s="35" t="s">
        <v>50</v>
      </c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</row>
    <row r="93" spans="1:49">
      <c r="A93" s="36" t="s">
        <v>15</v>
      </c>
      <c r="B93" s="37"/>
      <c r="C93" s="46" t="s">
        <v>90</v>
      </c>
      <c r="D93" s="38"/>
      <c r="E93" s="39"/>
      <c r="F93" s="40" t="s">
        <v>52</v>
      </c>
      <c r="G93" s="40" t="s">
        <v>53</v>
      </c>
      <c r="H93" s="40" t="s">
        <v>54</v>
      </c>
      <c r="I93" s="40" t="s">
        <v>55</v>
      </c>
      <c r="J93" s="40" t="s">
        <v>56</v>
      </c>
      <c r="K93" s="40" t="s">
        <v>57</v>
      </c>
      <c r="L93" s="40" t="s">
        <v>58</v>
      </c>
      <c r="M93" s="40" t="s">
        <v>59</v>
      </c>
      <c r="N93" s="40" t="s">
        <v>60</v>
      </c>
      <c r="O93" s="40" t="s">
        <v>61</v>
      </c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</row>
    <row r="94" spans="1:49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</row>
    <row r="95" spans="1:49">
      <c r="A95" s="12" t="s">
        <v>91</v>
      </c>
      <c r="B95" s="12"/>
      <c r="C95" s="17" t="s">
        <v>63</v>
      </c>
      <c r="D95" s="1"/>
      <c r="E95" s="42">
        <f>E19</f>
        <v>0</v>
      </c>
      <c r="F95" s="42">
        <f>E21</f>
        <v>3.4000000000000002E-2</v>
      </c>
      <c r="G95" s="42">
        <f>E22</f>
        <v>0.16350000000000001</v>
      </c>
      <c r="H95" s="42">
        <f>E23</f>
        <v>9.3700000000000006E-2</v>
      </c>
      <c r="I95" s="42">
        <f>E24</f>
        <v>9.8100000000000007E-2</v>
      </c>
      <c r="J95" s="42">
        <f>E25</f>
        <v>4.9000000000000002E-2</v>
      </c>
      <c r="K95" s="42">
        <f>E26</f>
        <v>0.26169999999999999</v>
      </c>
      <c r="L95" s="42">
        <f>E27</f>
        <v>9.4100000000000003E-2</v>
      </c>
      <c r="M95" s="42">
        <f>E28</f>
        <v>0.2059</v>
      </c>
      <c r="N95" s="42">
        <f>E29</f>
        <v>0</v>
      </c>
      <c r="O95" s="42">
        <f>E30</f>
        <v>0</v>
      </c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</row>
    <row r="96" spans="1:49">
      <c r="A96" s="12" t="s">
        <v>92</v>
      </c>
      <c r="B96" s="12"/>
      <c r="C96" s="54" t="s">
        <v>93</v>
      </c>
      <c r="D96" s="57">
        <f>12901737+4851927+65778</f>
        <v>17819442</v>
      </c>
      <c r="E96" s="43">
        <f>(D96-SUM(F96:O96))</f>
        <v>0</v>
      </c>
      <c r="F96" s="43">
        <f>ROUND(F95*D96,0)</f>
        <v>605861</v>
      </c>
      <c r="G96" s="43">
        <f>ROUND(G95*D96,0)</f>
        <v>2913479</v>
      </c>
      <c r="H96" s="43">
        <f>ROUND(H95*D96,0)</f>
        <v>1669682</v>
      </c>
      <c r="I96" s="43">
        <f>ROUND(I95*D96,0)</f>
        <v>1748087</v>
      </c>
      <c r="J96" s="43">
        <f>ROUND(J95*D96,0)</f>
        <v>873153</v>
      </c>
      <c r="K96" s="43">
        <f>ROUND(K95*D96,0)</f>
        <v>4663348</v>
      </c>
      <c r="L96" s="43">
        <f>ROUND(L95*D96,0)</f>
        <v>1676809</v>
      </c>
      <c r="M96" s="43">
        <f>ROUND(M95*D96,0)</f>
        <v>3669023</v>
      </c>
      <c r="N96" s="43">
        <f>ROUND(N95*D96,0)</f>
        <v>0</v>
      </c>
      <c r="O96" s="43">
        <f>ROUND(O95*D96,0)</f>
        <v>0</v>
      </c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</row>
    <row r="97" spans="1:49">
      <c r="A97" s="12"/>
      <c r="B97" s="12"/>
      <c r="C97" s="55" t="s">
        <v>94</v>
      </c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</row>
    <row r="98" spans="1:49">
      <c r="A98" s="18" t="s">
        <v>95</v>
      </c>
      <c r="B98" s="18"/>
      <c r="C98" s="54" t="s">
        <v>96</v>
      </c>
      <c r="D98" s="22">
        <v>0</v>
      </c>
      <c r="E98" s="44">
        <f>(D98-SUM(F98:O98))</f>
        <v>0</v>
      </c>
      <c r="F98" s="44">
        <f>ROUND(F95*D98,0)</f>
        <v>0</v>
      </c>
      <c r="G98" s="44">
        <f>ROUND(G95*D98,0)</f>
        <v>0</v>
      </c>
      <c r="H98" s="44">
        <f>ROUND(H95*D98,0)</f>
        <v>0</v>
      </c>
      <c r="I98" s="44">
        <f>ROUND(I95*D98,0)</f>
        <v>0</v>
      </c>
      <c r="J98" s="44">
        <f>ROUND(J95*D98,0)</f>
        <v>0</v>
      </c>
      <c r="K98" s="44">
        <f>ROUND(K95*D98,0)</f>
        <v>0</v>
      </c>
      <c r="L98" s="44">
        <f>ROUND(L95*D98,0)</f>
        <v>0</v>
      </c>
      <c r="M98" s="44">
        <f>ROUND(M95*D98,0)</f>
        <v>0</v>
      </c>
      <c r="N98" s="44">
        <f>ROUND(N95*D98,0)</f>
        <v>0</v>
      </c>
      <c r="O98" s="44">
        <f>ROUND(O95*D98,0)</f>
        <v>0</v>
      </c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</row>
    <row r="99" spans="1:49">
      <c r="A99" s="18" t="s">
        <v>97</v>
      </c>
      <c r="B99" s="18"/>
      <c r="C99" s="17" t="s">
        <v>98</v>
      </c>
      <c r="D99" s="45">
        <f>D32</f>
        <v>6963039.9899999993</v>
      </c>
      <c r="E99" s="45">
        <f>D19</f>
        <v>0</v>
      </c>
      <c r="F99" s="45">
        <f>D21</f>
        <v>236162.52</v>
      </c>
      <c r="G99" s="45">
        <f>D22</f>
        <v>1138346.73</v>
      </c>
      <c r="H99" s="45">
        <f>D23</f>
        <v>652533.84</v>
      </c>
      <c r="I99" s="45">
        <f>D24</f>
        <v>683375.13</v>
      </c>
      <c r="J99" s="45">
        <f>D25</f>
        <v>341506.8</v>
      </c>
      <c r="K99" s="45">
        <f>D26</f>
        <v>1822444.92</v>
      </c>
      <c r="L99" s="45">
        <f>D27</f>
        <v>655203.6</v>
      </c>
      <c r="M99" s="45">
        <f>D28</f>
        <v>1433466.45</v>
      </c>
      <c r="N99" s="45">
        <f>D29</f>
        <v>0</v>
      </c>
      <c r="O99" s="45">
        <f>D30</f>
        <v>0</v>
      </c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</row>
    <row r="100" spans="1:49">
      <c r="A100" s="18"/>
      <c r="B100" s="18"/>
      <c r="C100" s="16"/>
      <c r="D100" s="49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</row>
    <row r="101" spans="1:49" ht="13.5" thickBot="1">
      <c r="A101" s="18" t="s">
        <v>99</v>
      </c>
      <c r="B101" s="18"/>
      <c r="C101" s="17" t="s">
        <v>100</v>
      </c>
      <c r="D101" s="26">
        <f t="shared" ref="D101:O101" si="2">D96-D98-D99</f>
        <v>10856402.010000002</v>
      </c>
      <c r="E101" s="26">
        <f t="shared" si="2"/>
        <v>0</v>
      </c>
      <c r="F101" s="26">
        <f t="shared" si="2"/>
        <v>369698.48</v>
      </c>
      <c r="G101" s="26">
        <f t="shared" si="2"/>
        <v>1775132.27</v>
      </c>
      <c r="H101" s="26">
        <f t="shared" si="2"/>
        <v>1017148.16</v>
      </c>
      <c r="I101" s="26">
        <f t="shared" si="2"/>
        <v>1064711.8700000001</v>
      </c>
      <c r="J101" s="26">
        <f t="shared" si="2"/>
        <v>531646.19999999995</v>
      </c>
      <c r="K101" s="26">
        <f t="shared" si="2"/>
        <v>2840903.08</v>
      </c>
      <c r="L101" s="26">
        <f t="shared" si="2"/>
        <v>1021605.4</v>
      </c>
      <c r="M101" s="26">
        <f t="shared" si="2"/>
        <v>2235556.5499999998</v>
      </c>
      <c r="N101" s="26">
        <f t="shared" si="2"/>
        <v>0</v>
      </c>
      <c r="O101" s="26">
        <f t="shared" si="2"/>
        <v>0</v>
      </c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</row>
    <row r="102" spans="1:49" ht="13.5" thickTop="1">
      <c r="A102" s="1"/>
      <c r="B102" s="1"/>
      <c r="C102" s="46" t="s">
        <v>101</v>
      </c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</row>
    <row r="103" spans="1:49">
      <c r="A103" s="1"/>
      <c r="B103" s="1"/>
      <c r="C103" s="17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</row>
    <row r="104" spans="1:49">
      <c r="A104" s="1"/>
      <c r="B104" s="1"/>
      <c r="C104" s="17" t="s">
        <v>78</v>
      </c>
      <c r="D104" s="1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</row>
    <row r="105" spans="1:49">
      <c r="A105" s="16"/>
      <c r="B105" s="16"/>
      <c r="C105" s="17" t="s">
        <v>102</v>
      </c>
      <c r="D105" s="1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</row>
    <row r="106" spans="1:49">
      <c r="A106" s="1"/>
      <c r="B106" s="1"/>
      <c r="C106" s="17"/>
      <c r="D106" s="1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</row>
    <row r="107" spans="1:49">
      <c r="A107" s="16"/>
      <c r="B107" s="16"/>
      <c r="C107" s="51" t="s">
        <v>103</v>
      </c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</row>
    <row r="108" spans="1:49">
      <c r="A108" s="1"/>
      <c r="B108" s="1"/>
      <c r="C108" s="51" t="s">
        <v>104</v>
      </c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</row>
    <row r="109" spans="1:49">
      <c r="A109" s="1"/>
      <c r="B109" s="1"/>
      <c r="C109" s="5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</row>
    <row r="110" spans="1:49">
      <c r="A110" s="1"/>
      <c r="B110" s="1"/>
      <c r="C110" s="5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</row>
    <row r="111" spans="1:49">
      <c r="A111" s="16"/>
      <c r="B111" s="16"/>
      <c r="C111" s="16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</row>
    <row r="112" spans="1:49">
      <c r="A112" s="16"/>
      <c r="B112" s="16"/>
      <c r="C112" s="16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</row>
    <row r="113" spans="1:49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</row>
    <row r="114" spans="1:49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</row>
    <row r="115" spans="1:49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</row>
    <row r="116" spans="1:49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</row>
    <row r="117" spans="1:49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</row>
    <row r="118" spans="1:49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</row>
    <row r="119" spans="1:4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</row>
    <row r="120" spans="1:49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</row>
    <row r="121" spans="1:49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</row>
    <row r="122" spans="1:49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</row>
    <row r="123" spans="1:49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</row>
    <row r="124" spans="1:49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</row>
    <row r="125" spans="1:49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</row>
    <row r="126" spans="1:49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</row>
    <row r="127" spans="1:49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</row>
    <row r="128" spans="1:49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</row>
    <row r="129" spans="1:4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</row>
    <row r="130" spans="1:49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</row>
    <row r="131" spans="1:49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</row>
    <row r="132" spans="1:49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</row>
    <row r="133" spans="1:49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</row>
    <row r="134" spans="1:49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</row>
    <row r="135" spans="1:49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</row>
    <row r="136" spans="1:49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</row>
    <row r="137" spans="1:49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</row>
    <row r="138" spans="1:49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</row>
    <row r="139" spans="1:4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</row>
    <row r="140" spans="1:49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</row>
    <row r="141" spans="1:49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</row>
    <row r="142" spans="1:49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</row>
    <row r="143" spans="1:49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</row>
    <row r="144" spans="1:49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</row>
    <row r="145" spans="1:49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</row>
    <row r="146" spans="1:49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</row>
    <row r="147" spans="1:49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</row>
    <row r="148" spans="1:49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</row>
    <row r="149" spans="1: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</row>
    <row r="150" spans="1:49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</row>
    <row r="151" spans="1:49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</row>
    <row r="152" spans="1:49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</row>
    <row r="153" spans="1:49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</row>
    <row r="154" spans="1:49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</row>
    <row r="155" spans="1:49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</row>
    <row r="156" spans="1:49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</row>
    <row r="157" spans="1:49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</row>
    <row r="158" spans="1:49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</row>
    <row r="159" spans="1:4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</row>
    <row r="160" spans="1:49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</row>
    <row r="161" spans="1:49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</row>
    <row r="162" spans="1:49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</row>
    <row r="163" spans="1:49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</row>
    <row r="164" spans="1:49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</row>
    <row r="165" spans="1:49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</row>
    <row r="166" spans="1:49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</row>
    <row r="167" spans="1:49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</row>
    <row r="168" spans="1:49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</row>
    <row r="169" spans="1:4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</row>
    <row r="170" spans="1:49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</row>
    <row r="171" spans="1:49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</row>
    <row r="172" spans="1:49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</row>
    <row r="173" spans="1:49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</row>
    <row r="174" spans="1:49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</row>
    <row r="175" spans="1:49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</row>
    <row r="176" spans="1:49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</row>
    <row r="177" spans="1:49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</row>
    <row r="178" spans="1:49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</row>
    <row r="179" spans="1:4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</row>
    <row r="180" spans="1:49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</row>
    <row r="181" spans="1:49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</row>
    <row r="182" spans="1:49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</row>
    <row r="183" spans="1:49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</row>
    <row r="184" spans="1:49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</row>
    <row r="185" spans="1:49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</row>
    <row r="186" spans="1:49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</row>
    <row r="187" spans="1:49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</row>
    <row r="188" spans="1:49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</row>
    <row r="189" spans="1:4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</row>
    <row r="190" spans="1:49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</row>
    <row r="191" spans="1:49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</row>
    <row r="192" spans="1:49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</row>
    <row r="193" spans="1:49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</row>
    <row r="194" spans="1:49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</row>
    <row r="195" spans="1:49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</row>
    <row r="196" spans="1:49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</row>
    <row r="197" spans="1:49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</row>
    <row r="198" spans="1:49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</row>
    <row r="199" spans="1:4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</row>
    <row r="200" spans="1:49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</row>
    <row r="201" spans="1:49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</row>
    <row r="202" spans="1:49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</row>
    <row r="203" spans="1:49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</row>
    <row r="204" spans="1:49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</row>
    <row r="205" spans="1:49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</row>
    <row r="206" spans="1:49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</row>
    <row r="207" spans="1:49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</row>
    <row r="208" spans="1:49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</row>
    <row r="209" spans="1:4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</row>
    <row r="210" spans="1:49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</row>
    <row r="211" spans="1:49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</row>
    <row r="212" spans="1:49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</row>
    <row r="213" spans="1:49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</row>
    <row r="214" spans="1:49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</row>
    <row r="215" spans="1:49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</row>
    <row r="216" spans="1:49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</row>
    <row r="217" spans="1:49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</row>
    <row r="218" spans="1:49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</row>
    <row r="219" spans="1:4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</row>
    <row r="220" spans="1:49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</row>
    <row r="221" spans="1:49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</row>
    <row r="222" spans="1:49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</row>
    <row r="223" spans="1:49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</row>
    <row r="224" spans="1:49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</row>
    <row r="225" spans="1:49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</row>
    <row r="226" spans="1:49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</row>
    <row r="227" spans="1:49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</row>
    <row r="228" spans="1:49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</row>
    <row r="229" spans="1:4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</row>
    <row r="230" spans="1:49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</row>
    <row r="231" spans="1:49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</row>
    <row r="232" spans="1:49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</row>
    <row r="233" spans="1:49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</row>
    <row r="234" spans="1:49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</row>
    <row r="235" spans="1:49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</row>
    <row r="236" spans="1:49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</row>
    <row r="237" spans="1:49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</row>
    <row r="238" spans="1:49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</row>
    <row r="239" spans="1:4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</row>
    <row r="240" spans="1:49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</row>
    <row r="241" spans="1:49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</row>
    <row r="242" spans="1:49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</row>
    <row r="243" spans="1:49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</row>
    <row r="244" spans="1:49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</row>
    <row r="245" spans="1:49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</row>
    <row r="246" spans="1:49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</row>
    <row r="247" spans="1:49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</row>
    <row r="248" spans="1:49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</row>
    <row r="249" spans="1: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</row>
    <row r="250" spans="1:49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</row>
    <row r="251" spans="1:49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</row>
    <row r="252" spans="1:49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</row>
    <row r="253" spans="1:49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</row>
    <row r="254" spans="1:49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</row>
    <row r="255" spans="1:49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</row>
    <row r="256" spans="1:49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</row>
    <row r="257" spans="1:49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</row>
    <row r="258" spans="1:49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</row>
    <row r="259" spans="1:4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</row>
    <row r="260" spans="1:49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</row>
    <row r="261" spans="1:49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</row>
    <row r="262" spans="1:49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</row>
    <row r="263" spans="1:49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</row>
    <row r="264" spans="1:49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</row>
    <row r="265" spans="1:49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</row>
    <row r="266" spans="1:49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</row>
    <row r="267" spans="1:49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</row>
    <row r="268" spans="1:49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</row>
    <row r="269" spans="1:4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</row>
    <row r="270" spans="1:49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</row>
    <row r="271" spans="1:49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</row>
    <row r="272" spans="1:49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</row>
    <row r="273" spans="1:49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</row>
    <row r="274" spans="1:49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</row>
    <row r="275" spans="1:49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</row>
    <row r="276" spans="1:49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</row>
  </sheetData>
  <phoneticPr fontId="9" type="noConversion"/>
  <pageMargins left="0.75" right="0.75" top="0.78" bottom="0.66" header="0.5" footer="0.5"/>
  <pageSetup scale="78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Brown, Edwards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Joint Activity Element Form</dc:title>
  <dc:subject>NRVRJ Authority</dc:subject>
  <dc:creator>jaldridge</dc:creator>
  <cp:lastModifiedBy>SRR Colvin</cp:lastModifiedBy>
  <cp:lastPrinted>2009-08-07T19:51:49Z</cp:lastPrinted>
  <dcterms:created xsi:type="dcterms:W3CDTF">2003-11-25T20:12:15Z</dcterms:created>
  <dcterms:modified xsi:type="dcterms:W3CDTF">2010-12-01T16:48:25Z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i4>30</vt:i4>
  </property>
  <property fmtid="{D5CDD505-2E9C-101B-9397-08002B2CF9AE}" pid="3" name="Refresh">
    <vt:bool>true</vt:bool>
  </property>
  <property fmtid="{D5CDD505-2E9C-101B-9397-08002B2CF9AE}" pid="4" name="Refresh97">
    <vt:bool>true</vt:bool>
  </property>
  <property fmtid="{D5CDD505-2E9C-101B-9397-08002B2CF9AE}" pid="5" name="tabName">
    <vt:lpwstr>Other deliverables</vt:lpwstr>
  </property>
  <property fmtid="{D5CDD505-2E9C-101B-9397-08002B2CF9AE}" pid="6" name="tabIndex">
    <vt:lpwstr>1500</vt:lpwstr>
  </property>
  <property fmtid="{D5CDD505-2E9C-101B-9397-08002B2CF9AE}" pid="7" name="workpaperIndex">
    <vt:lpwstr>1505</vt:lpwstr>
  </property>
</Properties>
</file>